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prudenfamily/Documents/MW Golf/2023/"/>
    </mc:Choice>
  </mc:AlternateContent>
  <xr:revisionPtr revIDLastSave="0" documentId="8_{760C4EE5-669D-4B4C-8588-648A54E8CBE5}" xr6:coauthVersionLast="47" xr6:coauthVersionMax="47" xr10:uidLastSave="{00000000-0000-0000-0000-000000000000}"/>
  <bookViews>
    <workbookView xWindow="28120" yWindow="2160" windowWidth="23260" windowHeight="12460" xr2:uid="{00000000-000D-0000-FFFF-FFFF00000000}"/>
  </bookViews>
  <sheets>
    <sheet name="Ringer Board" sheetId="1" r:id="rId1"/>
    <sheet name="Instructions" sheetId="2" r:id="rId2"/>
    <sheet name="Visual Guide" sheetId="3" r:id="rId3"/>
  </sheets>
  <definedNames>
    <definedName name="_xlnm.Print_Area" localSheetId="0">'Ringer Board'!$A$1:$Y$31</definedName>
    <definedName name="_xlnm.Print_Area" localSheetId="2">'Visual Guide'!$A$1:$Y$30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6" i="1" l="1"/>
  <c r="AI26" i="1"/>
  <c r="AJ26" i="1"/>
  <c r="AK26" i="1"/>
  <c r="AL26" i="1"/>
  <c r="AM26" i="1"/>
  <c r="AN26" i="1"/>
  <c r="AO26" i="1"/>
  <c r="AP26" i="1"/>
  <c r="AT26" i="1"/>
  <c r="AU26" i="1"/>
  <c r="AV26" i="1"/>
  <c r="AW26" i="1"/>
  <c r="AX26" i="1"/>
  <c r="AY26" i="1"/>
  <c r="AZ26" i="1"/>
  <c r="BA26" i="1"/>
  <c r="BB26" i="1"/>
  <c r="AI9" i="1"/>
  <c r="K6" i="3"/>
  <c r="V6" i="3" s="1"/>
  <c r="AH9" i="3"/>
  <c r="AI9" i="3"/>
  <c r="AJ9" i="3"/>
  <c r="AK9" i="3"/>
  <c r="AL9" i="3"/>
  <c r="AM9" i="3"/>
  <c r="AN9" i="3"/>
  <c r="AO9" i="3"/>
  <c r="AP9" i="3"/>
  <c r="AT9" i="3"/>
  <c r="AU9" i="3"/>
  <c r="AV9" i="3"/>
  <c r="AW9" i="3"/>
  <c r="AX9" i="3"/>
  <c r="AY9" i="3"/>
  <c r="AZ9" i="3"/>
  <c r="BA9" i="3"/>
  <c r="BB9" i="3"/>
  <c r="AH10" i="3"/>
  <c r="AI10" i="3"/>
  <c r="AJ10" i="3"/>
  <c r="AK10" i="3"/>
  <c r="AL10" i="3"/>
  <c r="AM10" i="3"/>
  <c r="AN10" i="3"/>
  <c r="AO10" i="3"/>
  <c r="AP10" i="3"/>
  <c r="AT10" i="3"/>
  <c r="AU10" i="3"/>
  <c r="AV10" i="3"/>
  <c r="AW10" i="3"/>
  <c r="AX10" i="3"/>
  <c r="AY10" i="3"/>
  <c r="AZ10" i="3"/>
  <c r="BA10" i="3"/>
  <c r="BB10" i="3"/>
  <c r="AH11" i="3"/>
  <c r="AI11" i="3"/>
  <c r="AJ11" i="3"/>
  <c r="AK11" i="3"/>
  <c r="AL11" i="3"/>
  <c r="AM11" i="3"/>
  <c r="AN11" i="3"/>
  <c r="AO11" i="3"/>
  <c r="AP11" i="3"/>
  <c r="AT11" i="3"/>
  <c r="AU11" i="3"/>
  <c r="AV11" i="3"/>
  <c r="AW11" i="3"/>
  <c r="AX11" i="3"/>
  <c r="AY11" i="3"/>
  <c r="AZ11" i="3"/>
  <c r="BA11" i="3"/>
  <c r="BB11" i="3"/>
  <c r="AH12" i="3"/>
  <c r="AI12" i="3"/>
  <c r="AJ12" i="3"/>
  <c r="AK12" i="3"/>
  <c r="AL12" i="3"/>
  <c r="AM12" i="3"/>
  <c r="AN12" i="3"/>
  <c r="AO12" i="3"/>
  <c r="AP12" i="3"/>
  <c r="AT12" i="3"/>
  <c r="AU12" i="3"/>
  <c r="AV12" i="3"/>
  <c r="AW12" i="3"/>
  <c r="AX12" i="3"/>
  <c r="AY12" i="3"/>
  <c r="AZ12" i="3"/>
  <c r="BA12" i="3"/>
  <c r="BB12" i="3"/>
  <c r="AH13" i="3"/>
  <c r="AI13" i="3"/>
  <c r="AJ13" i="3"/>
  <c r="AK13" i="3"/>
  <c r="AL13" i="3"/>
  <c r="AM13" i="3"/>
  <c r="AN13" i="3"/>
  <c r="AO13" i="3"/>
  <c r="AP13" i="3"/>
  <c r="AT13" i="3"/>
  <c r="AU13" i="3"/>
  <c r="AV13" i="3"/>
  <c r="AW13" i="3"/>
  <c r="AX13" i="3"/>
  <c r="AY13" i="3"/>
  <c r="AZ13" i="3"/>
  <c r="BA13" i="3"/>
  <c r="BB13" i="3"/>
  <c r="AH14" i="3"/>
  <c r="AI14" i="3"/>
  <c r="AJ14" i="3"/>
  <c r="AK14" i="3"/>
  <c r="AL14" i="3"/>
  <c r="AM14" i="3"/>
  <c r="AN14" i="3"/>
  <c r="AO14" i="3"/>
  <c r="AP14" i="3"/>
  <c r="AT14" i="3"/>
  <c r="AU14" i="3"/>
  <c r="AV14" i="3"/>
  <c r="AW14" i="3"/>
  <c r="AX14" i="3"/>
  <c r="AY14" i="3"/>
  <c r="AZ14" i="3"/>
  <c r="BA14" i="3"/>
  <c r="BB14" i="3"/>
  <c r="AH15" i="3"/>
  <c r="AI15" i="3"/>
  <c r="AJ15" i="3"/>
  <c r="AK15" i="3"/>
  <c r="AL15" i="3"/>
  <c r="AM15" i="3"/>
  <c r="AN15" i="3"/>
  <c r="AO15" i="3"/>
  <c r="AP15" i="3"/>
  <c r="AT15" i="3"/>
  <c r="AU15" i="3"/>
  <c r="AV15" i="3"/>
  <c r="AW15" i="3"/>
  <c r="AX15" i="3"/>
  <c r="AY15" i="3"/>
  <c r="AZ15" i="3"/>
  <c r="BA15" i="3"/>
  <c r="BB15" i="3"/>
  <c r="AH16" i="3"/>
  <c r="AI16" i="3"/>
  <c r="AJ16" i="3"/>
  <c r="AK16" i="3"/>
  <c r="AL16" i="3"/>
  <c r="AM16" i="3"/>
  <c r="AN16" i="3"/>
  <c r="AO16" i="3"/>
  <c r="AP16" i="3"/>
  <c r="AT16" i="3"/>
  <c r="AU16" i="3"/>
  <c r="AV16" i="3"/>
  <c r="AW16" i="3"/>
  <c r="AX16" i="3"/>
  <c r="AY16" i="3"/>
  <c r="AZ16" i="3"/>
  <c r="BA16" i="3"/>
  <c r="BB16" i="3"/>
  <c r="AH17" i="3"/>
  <c r="AI17" i="3"/>
  <c r="AJ17" i="3"/>
  <c r="AK17" i="3"/>
  <c r="AL17" i="3"/>
  <c r="AM17" i="3"/>
  <c r="AN17" i="3"/>
  <c r="AO17" i="3"/>
  <c r="AP17" i="3"/>
  <c r="AT17" i="3"/>
  <c r="AU17" i="3"/>
  <c r="AV17" i="3"/>
  <c r="AW17" i="3"/>
  <c r="AX17" i="3"/>
  <c r="AY17" i="3"/>
  <c r="AZ17" i="3"/>
  <c r="BA17" i="3"/>
  <c r="BB17" i="3"/>
  <c r="AH18" i="3"/>
  <c r="AI18" i="3"/>
  <c r="AJ18" i="3"/>
  <c r="AK18" i="3"/>
  <c r="AL18" i="3"/>
  <c r="AM18" i="3"/>
  <c r="AN18" i="3"/>
  <c r="AO18" i="3"/>
  <c r="AP18" i="3"/>
  <c r="AT18" i="3"/>
  <c r="AU18" i="3"/>
  <c r="AV18" i="3"/>
  <c r="AW18" i="3"/>
  <c r="AX18" i="3"/>
  <c r="AY18" i="3"/>
  <c r="AZ18" i="3"/>
  <c r="BA18" i="3"/>
  <c r="BB18" i="3"/>
  <c r="AH19" i="3"/>
  <c r="AI19" i="3"/>
  <c r="AJ19" i="3"/>
  <c r="AK19" i="3"/>
  <c r="AL19" i="3"/>
  <c r="AM19" i="3"/>
  <c r="AN19" i="3"/>
  <c r="AO19" i="3"/>
  <c r="AP19" i="3"/>
  <c r="AT19" i="3"/>
  <c r="AU19" i="3"/>
  <c r="AV19" i="3"/>
  <c r="AW19" i="3"/>
  <c r="AX19" i="3"/>
  <c r="AY19" i="3"/>
  <c r="AZ19" i="3"/>
  <c r="BA19" i="3"/>
  <c r="BB19" i="3"/>
  <c r="AH20" i="3"/>
  <c r="AI20" i="3"/>
  <c r="AJ20" i="3"/>
  <c r="AK20" i="3"/>
  <c r="AL20" i="3"/>
  <c r="AM20" i="3"/>
  <c r="AN20" i="3"/>
  <c r="AO20" i="3"/>
  <c r="AP20" i="3"/>
  <c r="AT20" i="3"/>
  <c r="AU20" i="3"/>
  <c r="AV20" i="3"/>
  <c r="AW20" i="3"/>
  <c r="AX20" i="3"/>
  <c r="AY20" i="3"/>
  <c r="AZ20" i="3"/>
  <c r="BA20" i="3"/>
  <c r="BB20" i="3"/>
  <c r="AH21" i="3"/>
  <c r="AI21" i="3"/>
  <c r="AJ21" i="3"/>
  <c r="AK21" i="3"/>
  <c r="AL21" i="3"/>
  <c r="AM21" i="3"/>
  <c r="AN21" i="3"/>
  <c r="AO21" i="3"/>
  <c r="AP21" i="3"/>
  <c r="AT21" i="3"/>
  <c r="AU21" i="3"/>
  <c r="AV21" i="3"/>
  <c r="AW21" i="3"/>
  <c r="AX21" i="3"/>
  <c r="AY21" i="3"/>
  <c r="AZ21" i="3"/>
  <c r="BA21" i="3"/>
  <c r="BB21" i="3"/>
  <c r="AH22" i="3"/>
  <c r="AI22" i="3"/>
  <c r="AJ22" i="3"/>
  <c r="AK22" i="3"/>
  <c r="AL22" i="3"/>
  <c r="AM22" i="3"/>
  <c r="AN22" i="3"/>
  <c r="AO22" i="3"/>
  <c r="AP22" i="3"/>
  <c r="AT22" i="3"/>
  <c r="AU22" i="3"/>
  <c r="AV22" i="3"/>
  <c r="AW22" i="3"/>
  <c r="AX22" i="3"/>
  <c r="AY22" i="3"/>
  <c r="AZ22" i="3"/>
  <c r="BA22" i="3"/>
  <c r="BB22" i="3"/>
  <c r="AH23" i="3"/>
  <c r="AI23" i="3"/>
  <c r="AJ23" i="3"/>
  <c r="AK23" i="3"/>
  <c r="AL23" i="3"/>
  <c r="AM23" i="3"/>
  <c r="AN23" i="3"/>
  <c r="AO23" i="3"/>
  <c r="AP23" i="3"/>
  <c r="AT23" i="3"/>
  <c r="AU23" i="3"/>
  <c r="AV23" i="3"/>
  <c r="AW23" i="3"/>
  <c r="AX23" i="3"/>
  <c r="AY23" i="3"/>
  <c r="AZ23" i="3"/>
  <c r="BA23" i="3"/>
  <c r="BB23" i="3"/>
  <c r="AH24" i="3"/>
  <c r="AI24" i="3"/>
  <c r="AJ24" i="3"/>
  <c r="AK24" i="3"/>
  <c r="AL24" i="3"/>
  <c r="AM24" i="3"/>
  <c r="AN24" i="3"/>
  <c r="AO24" i="3"/>
  <c r="AP24" i="3"/>
  <c r="AT24" i="3"/>
  <c r="AU24" i="3"/>
  <c r="AV24" i="3"/>
  <c r="AW24" i="3"/>
  <c r="AX24" i="3"/>
  <c r="AY24" i="3"/>
  <c r="AZ24" i="3"/>
  <c r="BA24" i="3"/>
  <c r="BB24" i="3"/>
  <c r="AH25" i="3"/>
  <c r="AI25" i="3"/>
  <c r="AJ25" i="3"/>
  <c r="AK25" i="3"/>
  <c r="AQ25" i="3" s="1"/>
  <c r="AL25" i="3"/>
  <c r="AM25" i="3"/>
  <c r="AN25" i="3"/>
  <c r="AO25" i="3"/>
  <c r="AP25" i="3"/>
  <c r="AT25" i="3"/>
  <c r="AU25" i="3"/>
  <c r="AV25" i="3"/>
  <c r="AW25" i="3"/>
  <c r="AX25" i="3"/>
  <c r="AY25" i="3"/>
  <c r="AZ25" i="3"/>
  <c r="BA25" i="3"/>
  <c r="BB25" i="3"/>
  <c r="AH27" i="3"/>
  <c r="AI27" i="3"/>
  <c r="AJ27" i="3"/>
  <c r="AK27" i="3"/>
  <c r="AL27" i="3"/>
  <c r="AM27" i="3"/>
  <c r="AN27" i="3"/>
  <c r="AO27" i="3"/>
  <c r="AP27" i="3"/>
  <c r="AT27" i="3"/>
  <c r="AU27" i="3"/>
  <c r="AV27" i="3"/>
  <c r="AW27" i="3"/>
  <c r="AX27" i="3"/>
  <c r="AY27" i="3"/>
  <c r="AZ27" i="3"/>
  <c r="BA27" i="3"/>
  <c r="BB27" i="3"/>
  <c r="AH28" i="3"/>
  <c r="AI28" i="3"/>
  <c r="AJ28" i="3"/>
  <c r="AK28" i="3"/>
  <c r="AL28" i="3"/>
  <c r="AM28" i="3"/>
  <c r="AN28" i="3"/>
  <c r="AO28" i="3"/>
  <c r="AP28" i="3"/>
  <c r="AT28" i="3"/>
  <c r="AU28" i="3"/>
  <c r="AV28" i="3"/>
  <c r="AW28" i="3"/>
  <c r="AX28" i="3"/>
  <c r="AY28" i="3"/>
  <c r="AZ28" i="3"/>
  <c r="BA28" i="3"/>
  <c r="BB28" i="3"/>
  <c r="AH29" i="3"/>
  <c r="AI29" i="3"/>
  <c r="AJ29" i="3"/>
  <c r="AK29" i="3"/>
  <c r="AL29" i="3"/>
  <c r="AM29" i="3"/>
  <c r="AN29" i="3"/>
  <c r="AO29" i="3"/>
  <c r="AP29" i="3"/>
  <c r="AT29" i="3"/>
  <c r="AU29" i="3"/>
  <c r="AV29" i="3"/>
  <c r="AW29" i="3"/>
  <c r="AX29" i="3"/>
  <c r="AY29" i="3"/>
  <c r="AZ29" i="3"/>
  <c r="BA29" i="3"/>
  <c r="BB29" i="3"/>
  <c r="AH30" i="3"/>
  <c r="AI30" i="3"/>
  <c r="AJ30" i="3"/>
  <c r="AK30" i="3"/>
  <c r="AL30" i="3"/>
  <c r="AM30" i="3"/>
  <c r="AN30" i="3"/>
  <c r="AO30" i="3"/>
  <c r="AP30" i="3"/>
  <c r="AT30" i="3"/>
  <c r="AU30" i="3"/>
  <c r="AV30" i="3"/>
  <c r="AW30" i="3"/>
  <c r="AX30" i="3"/>
  <c r="AY30" i="3"/>
  <c r="AZ30" i="3"/>
  <c r="BA30" i="3"/>
  <c r="BB30" i="3"/>
  <c r="U6" i="3"/>
  <c r="L4" i="3"/>
  <c r="M4" i="3"/>
  <c r="N4" i="3"/>
  <c r="O4" i="3"/>
  <c r="P4" i="3"/>
  <c r="Q4" i="3"/>
  <c r="R4" i="3"/>
  <c r="S4" i="3"/>
  <c r="T4" i="3"/>
  <c r="J4" i="3"/>
  <c r="I4" i="3"/>
  <c r="H4" i="3"/>
  <c r="G4" i="3"/>
  <c r="F4" i="3"/>
  <c r="E4" i="3"/>
  <c r="D4" i="3"/>
  <c r="C4" i="3"/>
  <c r="B4" i="3"/>
  <c r="K26" i="1"/>
  <c r="U26" i="1"/>
  <c r="K27" i="1"/>
  <c r="K28" i="1"/>
  <c r="K29" i="1"/>
  <c r="K30" i="1"/>
  <c r="M3" i="1"/>
  <c r="M4" i="1" s="1"/>
  <c r="N3" i="1"/>
  <c r="N4" i="1" s="1"/>
  <c r="O3" i="1"/>
  <c r="O4" i="1" s="1"/>
  <c r="P3" i="1"/>
  <c r="P4" i="1" s="1"/>
  <c r="Q3" i="1"/>
  <c r="Q4" i="1" s="1"/>
  <c r="R3" i="1"/>
  <c r="R4" i="1" s="1"/>
  <c r="S3" i="1"/>
  <c r="S4" i="1" s="1"/>
  <c r="T3" i="1"/>
  <c r="L3" i="1"/>
  <c r="C3" i="1"/>
  <c r="C4" i="1" s="1"/>
  <c r="D3" i="1"/>
  <c r="D4" i="1" s="1"/>
  <c r="E3" i="1"/>
  <c r="E4" i="1" s="1"/>
  <c r="F3" i="1"/>
  <c r="F4" i="1" s="1"/>
  <c r="G3" i="1"/>
  <c r="G4" i="1" s="1"/>
  <c r="H3" i="1"/>
  <c r="H4" i="1" s="1"/>
  <c r="I3" i="1"/>
  <c r="I4" i="1" s="1"/>
  <c r="J3" i="1"/>
  <c r="J4" i="1" s="1"/>
  <c r="B3" i="1"/>
  <c r="B4" i="1" s="1"/>
  <c r="AT27" i="1"/>
  <c r="AU27" i="1"/>
  <c r="AV27" i="1"/>
  <c r="AW27" i="1"/>
  <c r="AX27" i="1"/>
  <c r="AY27" i="1"/>
  <c r="AZ27" i="1"/>
  <c r="BA27" i="1"/>
  <c r="BB27" i="1"/>
  <c r="AT28" i="1"/>
  <c r="AU28" i="1"/>
  <c r="AV28" i="1"/>
  <c r="AW28" i="1"/>
  <c r="AX28" i="1"/>
  <c r="AY28" i="1"/>
  <c r="AZ28" i="1"/>
  <c r="BA28" i="1"/>
  <c r="BB28" i="1"/>
  <c r="AT29" i="1"/>
  <c r="AU29" i="1"/>
  <c r="AV29" i="1"/>
  <c r="AW29" i="1"/>
  <c r="AX29" i="1"/>
  <c r="AY29" i="1"/>
  <c r="AZ29" i="1"/>
  <c r="BA29" i="1"/>
  <c r="BB29" i="1"/>
  <c r="AT30" i="1"/>
  <c r="AU30" i="1"/>
  <c r="AV30" i="1"/>
  <c r="AW30" i="1"/>
  <c r="AX30" i="1"/>
  <c r="AY30" i="1"/>
  <c r="AZ30" i="1"/>
  <c r="BA30" i="1"/>
  <c r="BB30" i="1"/>
  <c r="AH27" i="1"/>
  <c r="AI27" i="1"/>
  <c r="AJ27" i="1"/>
  <c r="AK27" i="1"/>
  <c r="AL27" i="1"/>
  <c r="AM27" i="1"/>
  <c r="AN27" i="1"/>
  <c r="AO27" i="1"/>
  <c r="AP27" i="1"/>
  <c r="AH28" i="1"/>
  <c r="AI28" i="1"/>
  <c r="AJ28" i="1"/>
  <c r="AK28" i="1"/>
  <c r="AL28" i="1"/>
  <c r="AM28" i="1"/>
  <c r="AN28" i="1"/>
  <c r="AO28" i="1"/>
  <c r="AP28" i="1"/>
  <c r="AH29" i="1"/>
  <c r="AI29" i="1"/>
  <c r="AJ29" i="1"/>
  <c r="AK29" i="1"/>
  <c r="AL29" i="1"/>
  <c r="AM29" i="1"/>
  <c r="AN29" i="1"/>
  <c r="AO29" i="1"/>
  <c r="AP29" i="1"/>
  <c r="AH30" i="1"/>
  <c r="AI30" i="1"/>
  <c r="AJ30" i="1"/>
  <c r="AK30" i="1"/>
  <c r="AL30" i="1"/>
  <c r="AM30" i="1"/>
  <c r="AN30" i="1"/>
  <c r="AO30" i="1"/>
  <c r="AP30" i="1"/>
  <c r="U28" i="1"/>
  <c r="V28" i="1" s="1"/>
  <c r="U29" i="1"/>
  <c r="V29" i="1" s="1"/>
  <c r="U30" i="1"/>
  <c r="BB25" i="1"/>
  <c r="BA25" i="1"/>
  <c r="AZ25" i="1"/>
  <c r="AY25" i="1"/>
  <c r="AX25" i="1"/>
  <c r="AW25" i="1"/>
  <c r="AV25" i="1"/>
  <c r="AU25" i="1"/>
  <c r="AT25" i="1"/>
  <c r="BB24" i="1"/>
  <c r="BA24" i="1"/>
  <c r="AZ24" i="1"/>
  <c r="AY24" i="1"/>
  <c r="AX24" i="1"/>
  <c r="AW24" i="1"/>
  <c r="AV24" i="1"/>
  <c r="AU24" i="1"/>
  <c r="AT24" i="1"/>
  <c r="BB23" i="1"/>
  <c r="BA23" i="1"/>
  <c r="AZ23" i="1"/>
  <c r="AY23" i="1"/>
  <c r="AX23" i="1"/>
  <c r="AW23" i="1"/>
  <c r="AV23" i="1"/>
  <c r="AU23" i="1"/>
  <c r="AT23" i="1"/>
  <c r="BB22" i="1"/>
  <c r="BA22" i="1"/>
  <c r="AZ22" i="1"/>
  <c r="AY22" i="1"/>
  <c r="AX22" i="1"/>
  <c r="AW22" i="1"/>
  <c r="AV22" i="1"/>
  <c r="AU22" i="1"/>
  <c r="AT22" i="1"/>
  <c r="BB21" i="1"/>
  <c r="BA21" i="1"/>
  <c r="AZ21" i="1"/>
  <c r="AY21" i="1"/>
  <c r="AX21" i="1"/>
  <c r="AW21" i="1"/>
  <c r="AV21" i="1"/>
  <c r="AU21" i="1"/>
  <c r="AT21" i="1"/>
  <c r="BB20" i="1"/>
  <c r="BA20" i="1"/>
  <c r="AZ20" i="1"/>
  <c r="AY20" i="1"/>
  <c r="AX20" i="1"/>
  <c r="AW20" i="1"/>
  <c r="AV20" i="1"/>
  <c r="AU20" i="1"/>
  <c r="AT20" i="1"/>
  <c r="BB19" i="1"/>
  <c r="BA19" i="1"/>
  <c r="AZ19" i="1"/>
  <c r="AY19" i="1"/>
  <c r="AX19" i="1"/>
  <c r="AW19" i="1"/>
  <c r="AV19" i="1"/>
  <c r="AU19" i="1"/>
  <c r="AT19" i="1"/>
  <c r="BB18" i="1"/>
  <c r="BA18" i="1"/>
  <c r="AZ18" i="1"/>
  <c r="AY18" i="1"/>
  <c r="AX18" i="1"/>
  <c r="AW18" i="1"/>
  <c r="AV18" i="1"/>
  <c r="AU18" i="1"/>
  <c r="AT18" i="1"/>
  <c r="BB17" i="1"/>
  <c r="BA17" i="1"/>
  <c r="AZ17" i="1"/>
  <c r="AY17" i="1"/>
  <c r="AX17" i="1"/>
  <c r="AW17" i="1"/>
  <c r="AV17" i="1"/>
  <c r="AU17" i="1"/>
  <c r="AT17" i="1"/>
  <c r="BB16" i="1"/>
  <c r="BA16" i="1"/>
  <c r="AZ16" i="1"/>
  <c r="AY16" i="1"/>
  <c r="AX16" i="1"/>
  <c r="AW16" i="1"/>
  <c r="AV16" i="1"/>
  <c r="AU16" i="1"/>
  <c r="AT16" i="1"/>
  <c r="BB15" i="1"/>
  <c r="BA15" i="1"/>
  <c r="AZ15" i="1"/>
  <c r="AY15" i="1"/>
  <c r="AX15" i="1"/>
  <c r="AW15" i="1"/>
  <c r="AV15" i="1"/>
  <c r="AU15" i="1"/>
  <c r="AT15" i="1"/>
  <c r="BB14" i="1"/>
  <c r="BA14" i="1"/>
  <c r="AZ14" i="1"/>
  <c r="AY14" i="1"/>
  <c r="AX14" i="1"/>
  <c r="AW14" i="1"/>
  <c r="AV14" i="1"/>
  <c r="AU14" i="1"/>
  <c r="AT14" i="1"/>
  <c r="BB13" i="1"/>
  <c r="BA13" i="1"/>
  <c r="AZ13" i="1"/>
  <c r="AY13" i="1"/>
  <c r="AX13" i="1"/>
  <c r="AW13" i="1"/>
  <c r="AV13" i="1"/>
  <c r="AU13" i="1"/>
  <c r="AT13" i="1"/>
  <c r="BB12" i="1"/>
  <c r="BA12" i="1"/>
  <c r="AZ12" i="1"/>
  <c r="AY12" i="1"/>
  <c r="AX12" i="1"/>
  <c r="AW12" i="1"/>
  <c r="AV12" i="1"/>
  <c r="AU12" i="1"/>
  <c r="AT12" i="1"/>
  <c r="BB11" i="1"/>
  <c r="BA11" i="1"/>
  <c r="AZ11" i="1"/>
  <c r="AY11" i="1"/>
  <c r="AX11" i="1"/>
  <c r="AW11" i="1"/>
  <c r="AV11" i="1"/>
  <c r="AU11" i="1"/>
  <c r="AT11" i="1"/>
  <c r="BB10" i="1"/>
  <c r="BA10" i="1"/>
  <c r="AZ10" i="1"/>
  <c r="AY10" i="1"/>
  <c r="AX10" i="1"/>
  <c r="AW10" i="1"/>
  <c r="AV10" i="1"/>
  <c r="AU10" i="1"/>
  <c r="AT10" i="1"/>
  <c r="BB9" i="1"/>
  <c r="BA9" i="1"/>
  <c r="AZ9" i="1"/>
  <c r="AY9" i="1"/>
  <c r="AX9" i="1"/>
  <c r="AW9" i="1"/>
  <c r="AV9" i="1"/>
  <c r="AU9" i="1"/>
  <c r="AT9" i="1"/>
  <c r="AP25" i="1"/>
  <c r="AO25" i="1"/>
  <c r="AN25" i="1"/>
  <c r="AM25" i="1"/>
  <c r="AL25" i="1"/>
  <c r="AK25" i="1"/>
  <c r="AJ25" i="1"/>
  <c r="AI25" i="1"/>
  <c r="AH25" i="1"/>
  <c r="AP24" i="1"/>
  <c r="AO24" i="1"/>
  <c r="AN24" i="1"/>
  <c r="AM24" i="1"/>
  <c r="AL24" i="1"/>
  <c r="AK24" i="1"/>
  <c r="AR24" i="1" s="1"/>
  <c r="AJ24" i="1"/>
  <c r="AI24" i="1"/>
  <c r="AH24" i="1"/>
  <c r="AP23" i="1"/>
  <c r="AO23" i="1"/>
  <c r="AN23" i="1"/>
  <c r="AM23" i="1"/>
  <c r="AL23" i="1"/>
  <c r="AK23" i="1"/>
  <c r="AJ23" i="1"/>
  <c r="AI23" i="1"/>
  <c r="AH23" i="1"/>
  <c r="AP22" i="1"/>
  <c r="AO22" i="1"/>
  <c r="AN22" i="1"/>
  <c r="AM22" i="1"/>
  <c r="AL22" i="1"/>
  <c r="AK22" i="1"/>
  <c r="AJ22" i="1"/>
  <c r="AI22" i="1"/>
  <c r="AH22" i="1"/>
  <c r="AP21" i="1"/>
  <c r="AO21" i="1"/>
  <c r="AN21" i="1"/>
  <c r="AM21" i="1"/>
  <c r="AL21" i="1"/>
  <c r="AK21" i="1"/>
  <c r="AJ21" i="1"/>
  <c r="AI21" i="1"/>
  <c r="AH21" i="1"/>
  <c r="AP20" i="1"/>
  <c r="AO20" i="1"/>
  <c r="AN20" i="1"/>
  <c r="AM20" i="1"/>
  <c r="AL20" i="1"/>
  <c r="AK20" i="1"/>
  <c r="AJ20" i="1"/>
  <c r="AI20" i="1"/>
  <c r="AH20" i="1"/>
  <c r="AP19" i="1"/>
  <c r="AO19" i="1"/>
  <c r="AN19" i="1"/>
  <c r="AM19" i="1"/>
  <c r="AL19" i="1"/>
  <c r="AK19" i="1"/>
  <c r="AJ19" i="1"/>
  <c r="AI19" i="1"/>
  <c r="AH19" i="1"/>
  <c r="AP18" i="1"/>
  <c r="AO18" i="1"/>
  <c r="AN18" i="1"/>
  <c r="AM18" i="1"/>
  <c r="AL18" i="1"/>
  <c r="AK18" i="1"/>
  <c r="AJ18" i="1"/>
  <c r="AI18" i="1"/>
  <c r="AH18" i="1"/>
  <c r="AP17" i="1"/>
  <c r="AO17" i="1"/>
  <c r="AN17" i="1"/>
  <c r="AM17" i="1"/>
  <c r="AL17" i="1"/>
  <c r="AK17" i="1"/>
  <c r="AJ17" i="1"/>
  <c r="AI17" i="1"/>
  <c r="AH17" i="1"/>
  <c r="AP16" i="1"/>
  <c r="AO16" i="1"/>
  <c r="AN16" i="1"/>
  <c r="AM16" i="1"/>
  <c r="AL16" i="1"/>
  <c r="AK16" i="1"/>
  <c r="AJ16" i="1"/>
  <c r="AI16" i="1"/>
  <c r="AH16" i="1"/>
  <c r="AP15" i="1"/>
  <c r="AO15" i="1"/>
  <c r="AN15" i="1"/>
  <c r="AM15" i="1"/>
  <c r="AL15" i="1"/>
  <c r="AK15" i="1"/>
  <c r="AJ15" i="1"/>
  <c r="AI15" i="1"/>
  <c r="AH15" i="1"/>
  <c r="AP14" i="1"/>
  <c r="AO14" i="1"/>
  <c r="AN14" i="1"/>
  <c r="AM14" i="1"/>
  <c r="AL14" i="1"/>
  <c r="AK14" i="1"/>
  <c r="AJ14" i="1"/>
  <c r="AI14" i="1"/>
  <c r="AH14" i="1"/>
  <c r="AP13" i="1"/>
  <c r="AO13" i="1"/>
  <c r="AN13" i="1"/>
  <c r="AM13" i="1"/>
  <c r="AL13" i="1"/>
  <c r="AK13" i="1"/>
  <c r="AJ13" i="1"/>
  <c r="AI13" i="1"/>
  <c r="AH13" i="1"/>
  <c r="AP12" i="1"/>
  <c r="AO12" i="1"/>
  <c r="AN12" i="1"/>
  <c r="AM12" i="1"/>
  <c r="AL12" i="1"/>
  <c r="AK12" i="1"/>
  <c r="AJ12" i="1"/>
  <c r="AI12" i="1"/>
  <c r="AH12" i="1"/>
  <c r="AP11" i="1"/>
  <c r="AO11" i="1"/>
  <c r="AN11" i="1"/>
  <c r="AM11" i="1"/>
  <c r="AL11" i="1"/>
  <c r="AK11" i="1"/>
  <c r="AJ11" i="1"/>
  <c r="AI11" i="1"/>
  <c r="AH11" i="1"/>
  <c r="AP10" i="1"/>
  <c r="AO10" i="1"/>
  <c r="AN10" i="1"/>
  <c r="AM10" i="1"/>
  <c r="AL10" i="1"/>
  <c r="AK10" i="1"/>
  <c r="AJ10" i="1"/>
  <c r="AI10" i="1"/>
  <c r="AH10" i="1"/>
  <c r="AP9" i="1"/>
  <c r="AO9" i="1"/>
  <c r="AN9" i="1"/>
  <c r="AM9" i="1"/>
  <c r="AL9" i="1"/>
  <c r="AK9" i="1"/>
  <c r="AJ9" i="1"/>
  <c r="AH9" i="1"/>
  <c r="U27" i="1"/>
  <c r="V27" i="1" s="1"/>
  <c r="U10" i="1"/>
  <c r="U11" i="1"/>
  <c r="V11" i="1" s="1"/>
  <c r="U12" i="1"/>
  <c r="U13" i="1"/>
  <c r="V13" i="1" s="1"/>
  <c r="U14" i="1"/>
  <c r="V14" i="1" s="1"/>
  <c r="U15" i="1"/>
  <c r="U16" i="1"/>
  <c r="U17" i="1"/>
  <c r="U18" i="1"/>
  <c r="U19" i="1"/>
  <c r="U20" i="1"/>
  <c r="U21" i="1"/>
  <c r="V21" i="1" s="1"/>
  <c r="U22" i="1"/>
  <c r="U23" i="1"/>
  <c r="U24" i="1"/>
  <c r="U25" i="1"/>
  <c r="K24" i="1"/>
  <c r="K25" i="1"/>
  <c r="K23" i="1"/>
  <c r="V23" i="1" s="1"/>
  <c r="K22" i="1"/>
  <c r="K21" i="1"/>
  <c r="K20" i="1"/>
  <c r="K19" i="1"/>
  <c r="K18" i="1"/>
  <c r="K17" i="1"/>
  <c r="K16" i="1"/>
  <c r="V16" i="1" s="1"/>
  <c r="K15" i="1"/>
  <c r="V15" i="1" s="1"/>
  <c r="K14" i="1"/>
  <c r="K13" i="1"/>
  <c r="K12" i="1"/>
  <c r="K11" i="1"/>
  <c r="K10" i="1"/>
  <c r="T4" i="1"/>
  <c r="K9" i="1"/>
  <c r="U9" i="1"/>
  <c r="V9" i="1" s="1"/>
  <c r="K8" i="1"/>
  <c r="U8" i="1"/>
  <c r="U6" i="1"/>
  <c r="K6" i="1"/>
  <c r="V26" i="1" l="1"/>
  <c r="V19" i="1"/>
  <c r="V30" i="1"/>
  <c r="V12" i="1"/>
  <c r="AS22" i="3"/>
  <c r="AQ14" i="3"/>
  <c r="AQ28" i="3"/>
  <c r="AS30" i="3"/>
  <c r="AQ29" i="3"/>
  <c r="AR16" i="3"/>
  <c r="AS15" i="3"/>
  <c r="AQ19" i="3"/>
  <c r="BE19" i="3" s="1"/>
  <c r="AR23" i="3"/>
  <c r="AS19" i="3"/>
  <c r="AQ18" i="3"/>
  <c r="AQ9" i="3"/>
  <c r="AR22" i="3"/>
  <c r="AS24" i="3"/>
  <c r="AS29" i="3"/>
  <c r="AS27" i="3"/>
  <c r="BD27" i="3" s="1"/>
  <c r="AQ21" i="3"/>
  <c r="AS9" i="3"/>
  <c r="AS21" i="3"/>
  <c r="AQ27" i="3"/>
  <c r="AQ24" i="3"/>
  <c r="AS20" i="3"/>
  <c r="AS13" i="3"/>
  <c r="AR12" i="3"/>
  <c r="AQ11" i="3"/>
  <c r="AS10" i="3"/>
  <c r="AR9" i="3"/>
  <c r="AS17" i="3"/>
  <c r="AR30" i="3"/>
  <c r="AR28" i="3"/>
  <c r="AS25" i="3"/>
  <c r="AQ20" i="3"/>
  <c r="BD20" i="3" s="1"/>
  <c r="AQ17" i="3"/>
  <c r="AR27" i="3"/>
  <c r="AQ23" i="3"/>
  <c r="AR21" i="3"/>
  <c r="BC21" i="3" s="1"/>
  <c r="AS18" i="3"/>
  <c r="AS11" i="3"/>
  <c r="AQ10" i="3"/>
  <c r="BD24" i="3"/>
  <c r="AR15" i="3"/>
  <c r="AR24" i="3"/>
  <c r="AR20" i="3"/>
  <c r="AQ13" i="3"/>
  <c r="BC13" i="3" s="1"/>
  <c r="AR19" i="3"/>
  <c r="AR17" i="3"/>
  <c r="AS14" i="3"/>
  <c r="AQ12" i="3"/>
  <c r="BE12" i="3" s="1"/>
  <c r="U4" i="3"/>
  <c r="AR13" i="3"/>
  <c r="AQ26" i="1"/>
  <c r="V18" i="1"/>
  <c r="V10" i="1"/>
  <c r="AR20" i="1"/>
  <c r="AS21" i="1"/>
  <c r="AS22" i="1"/>
  <c r="AQ25" i="1"/>
  <c r="BC25" i="1" s="1"/>
  <c r="AR16" i="1"/>
  <c r="U3" i="1"/>
  <c r="V6" i="1"/>
  <c r="K3" i="1"/>
  <c r="V22" i="1"/>
  <c r="AR28" i="1"/>
  <c r="AQ27" i="1"/>
  <c r="AR22" i="1"/>
  <c r="AQ23" i="1"/>
  <c r="BD23" i="1" s="1"/>
  <c r="AS24" i="1"/>
  <c r="AS25" i="1"/>
  <c r="AS27" i="1"/>
  <c r="AQ30" i="1"/>
  <c r="V8" i="1"/>
  <c r="AQ9" i="1"/>
  <c r="AQ16" i="1"/>
  <c r="AQ18" i="1"/>
  <c r="V24" i="1"/>
  <c r="V20" i="1"/>
  <c r="V17" i="1"/>
  <c r="AQ15" i="1"/>
  <c r="L4" i="1"/>
  <c r="U4" i="1" s="1"/>
  <c r="K4" i="1"/>
  <c r="AQ24" i="1"/>
  <c r="BC24" i="1" s="1"/>
  <c r="AR25" i="1"/>
  <c r="V25" i="1"/>
  <c r="AR10" i="1"/>
  <c r="AR11" i="1"/>
  <c r="AR12" i="1"/>
  <c r="AS14" i="1"/>
  <c r="AS17" i="1"/>
  <c r="AS19" i="1"/>
  <c r="AS15" i="1"/>
  <c r="AS20" i="1"/>
  <c r="AR23" i="1"/>
  <c r="AR17" i="1"/>
  <c r="AR13" i="1"/>
  <c r="AQ20" i="1"/>
  <c r="BC20" i="1" s="1"/>
  <c r="AR27" i="1"/>
  <c r="AS28" i="1"/>
  <c r="AS11" i="1"/>
  <c r="AQ10" i="1"/>
  <c r="AS13" i="1"/>
  <c r="AQ14" i="1"/>
  <c r="BD14" i="1" s="1"/>
  <c r="AS23" i="1"/>
  <c r="AQ12" i="1"/>
  <c r="BD12" i="1" s="1"/>
  <c r="AR19" i="1"/>
  <c r="AS29" i="1"/>
  <c r="AQ28" i="1"/>
  <c r="BE28" i="1" s="1"/>
  <c r="AQ11" i="1"/>
  <c r="AQ17" i="1"/>
  <c r="AQ21" i="1"/>
  <c r="BC21" i="1" s="1"/>
  <c r="AS16" i="1"/>
  <c r="AS10" i="1"/>
  <c r="AS18" i="1"/>
  <c r="AR29" i="1"/>
  <c r="AQ29" i="1"/>
  <c r="AS26" i="1"/>
  <c r="BE11" i="1"/>
  <c r="AR14" i="1"/>
  <c r="AS12" i="1"/>
  <c r="AQ22" i="1"/>
  <c r="AS30" i="1"/>
  <c r="AS9" i="1"/>
  <c r="BC9" i="1" s="1"/>
  <c r="AR26" i="1"/>
  <c r="AQ19" i="1"/>
  <c r="AR21" i="1"/>
  <c r="AR15" i="1"/>
  <c r="AR18" i="1"/>
  <c r="AQ13" i="1"/>
  <c r="AR30" i="1"/>
  <c r="AR9" i="1"/>
  <c r="AR29" i="3"/>
  <c r="BC29" i="3" s="1"/>
  <c r="AR25" i="3"/>
  <c r="BD25" i="3" s="1"/>
  <c r="AR18" i="3"/>
  <c r="BD18" i="3" s="1"/>
  <c r="AR14" i="3"/>
  <c r="AR10" i="3"/>
  <c r="AR11" i="3"/>
  <c r="BC11" i="3" s="1"/>
  <c r="AQ30" i="3"/>
  <c r="BE24" i="3"/>
  <c r="AS23" i="3"/>
  <c r="BC23" i="3" s="1"/>
  <c r="AQ22" i="3"/>
  <c r="BC22" i="3" s="1"/>
  <c r="AS16" i="3"/>
  <c r="BC16" i="3" s="1"/>
  <c r="AQ15" i="3"/>
  <c r="AS12" i="3"/>
  <c r="BC25" i="3"/>
  <c r="BC18" i="3"/>
  <c r="BC24" i="3"/>
  <c r="AS28" i="3"/>
  <c r="BD28" i="3" s="1"/>
  <c r="BE25" i="3"/>
  <c r="BE18" i="3"/>
  <c r="AQ16" i="3"/>
  <c r="BC30" i="3"/>
  <c r="V3" i="1" l="1"/>
  <c r="V4" i="1" s="1"/>
  <c r="BD19" i="3"/>
  <c r="BE20" i="3"/>
  <c r="BE16" i="3"/>
  <c r="BE13" i="3"/>
  <c r="BC19" i="3"/>
  <c r="BD13" i="3"/>
  <c r="BD9" i="3"/>
  <c r="BD21" i="3"/>
  <c r="BC27" i="3"/>
  <c r="BE15" i="3"/>
  <c r="BE17" i="3"/>
  <c r="BC15" i="3"/>
  <c r="BD12" i="3"/>
  <c r="BC14" i="3"/>
  <c r="BE27" i="3"/>
  <c r="BE9" i="3"/>
  <c r="BD17" i="3"/>
  <c r="BC12" i="3"/>
  <c r="BD30" i="3"/>
  <c r="BE21" i="3"/>
  <c r="BC9" i="3"/>
  <c r="AQ31" i="3"/>
  <c r="BD15" i="3"/>
  <c r="BE14" i="3"/>
  <c r="BD14" i="3"/>
  <c r="BC20" i="3"/>
  <c r="BC17" i="3"/>
  <c r="BE24" i="1"/>
  <c r="BD18" i="1"/>
  <c r="BC15" i="1"/>
  <c r="BE29" i="1"/>
  <c r="BE13" i="1"/>
  <c r="BD22" i="1"/>
  <c r="BC27" i="1"/>
  <c r="BD24" i="1"/>
  <c r="BD20" i="1"/>
  <c r="BE23" i="1"/>
  <c r="BE16" i="1"/>
  <c r="BD25" i="1"/>
  <c r="BD19" i="1"/>
  <c r="BC26" i="1"/>
  <c r="BD29" i="1"/>
  <c r="BD11" i="1"/>
  <c r="BC23" i="1"/>
  <c r="BE19" i="1"/>
  <c r="BC19" i="1"/>
  <c r="BC28" i="1"/>
  <c r="BE21" i="1"/>
  <c r="BD28" i="1"/>
  <c r="BE25" i="1"/>
  <c r="BC10" i="1"/>
  <c r="BC17" i="1"/>
  <c r="BE14" i="1"/>
  <c r="BC18" i="1"/>
  <c r="BD30" i="1"/>
  <c r="BD26" i="1"/>
  <c r="BC12" i="1"/>
  <c r="BE20" i="1"/>
  <c r="BC29" i="1"/>
  <c r="BE27" i="1"/>
  <c r="BE18" i="1"/>
  <c r="BD17" i="1"/>
  <c r="BE17" i="1"/>
  <c r="BC22" i="1"/>
  <c r="BE12" i="1"/>
  <c r="AS31" i="1"/>
  <c r="AR31" i="1"/>
  <c r="BD10" i="1"/>
  <c r="BC11" i="1"/>
  <c r="BC30" i="1"/>
  <c r="BD9" i="1"/>
  <c r="BE15" i="1"/>
  <c r="BE30" i="1"/>
  <c r="AQ31" i="1"/>
  <c r="BD15" i="1"/>
  <c r="BE10" i="1"/>
  <c r="BD16" i="1"/>
  <c r="BC14" i="1"/>
  <c r="BD27" i="1"/>
  <c r="BE22" i="1"/>
  <c r="BE9" i="1"/>
  <c r="BD21" i="1"/>
  <c r="BC13" i="1"/>
  <c r="BC16" i="1"/>
  <c r="BD13" i="1"/>
  <c r="BD23" i="3"/>
  <c r="BC28" i="3"/>
  <c r="AR31" i="3"/>
  <c r="BD29" i="3"/>
  <c r="AS31" i="3"/>
  <c r="BD11" i="3"/>
  <c r="BE28" i="3"/>
  <c r="BE23" i="3"/>
  <c r="BE29" i="3"/>
  <c r="BE30" i="3"/>
  <c r="BC10" i="3"/>
  <c r="BE11" i="3"/>
  <c r="BE22" i="3"/>
  <c r="BD22" i="3"/>
  <c r="BD10" i="3"/>
  <c r="BE10" i="3"/>
  <c r="BD16" i="3"/>
  <c r="BC31" i="1" l="1"/>
  <c r="X2" i="1" s="1"/>
  <c r="BE31" i="1"/>
  <c r="X4" i="1" s="1"/>
  <c r="BD31" i="1"/>
  <c r="X3" i="1" s="1"/>
  <c r="BC31" i="3"/>
  <c r="X2" i="3" s="1"/>
  <c r="BD31" i="3"/>
  <c r="X3" i="3" s="1"/>
  <c r="BE31" i="3"/>
  <c r="X4" i="3" s="1"/>
</calcChain>
</file>

<file path=xl/sharedStrings.xml><?xml version="1.0" encoding="utf-8"?>
<sst xmlns="http://schemas.openxmlformats.org/spreadsheetml/2006/main" count="90" uniqueCount="48">
  <si>
    <t>Best Round</t>
  </si>
  <si>
    <t>Out</t>
  </si>
  <si>
    <t>In</t>
  </si>
  <si>
    <t>Total</t>
  </si>
  <si>
    <t>Par</t>
  </si>
  <si>
    <t>Best round uses the best score on each individual hole</t>
  </si>
  <si>
    <t>Improvement</t>
  </si>
  <si>
    <t>Instructions</t>
  </si>
  <si>
    <t xml:space="preserve">Do NOT enter adjusted scores - enter the actual score for each hole. </t>
  </si>
  <si>
    <t>3. The orange shaded rows at the top will automatically keep track of your best round based on the lowest score on each hole.</t>
  </si>
  <si>
    <t>4. The "Improvement" row will show the number of strokes you have shaved off of each hole since your first round.</t>
  </si>
  <si>
    <t>Birdie</t>
  </si>
  <si>
    <t>Hole #</t>
  </si>
  <si>
    <t>Eagle</t>
  </si>
  <si>
    <t>Front Nine</t>
  </si>
  <si>
    <t>Full Eighteen</t>
  </si>
  <si>
    <t>Golfer's Name:</t>
  </si>
  <si>
    <t>Pars</t>
  </si>
  <si>
    <t>Birdies</t>
  </si>
  <si>
    <t>Eagles</t>
  </si>
  <si>
    <t>Last day of Ringer Board</t>
  </si>
  <si>
    <r>
      <t>1. Save this attachment to your hard drive before editing. Please save as ringerboard_&lt;lastname&gt;_&lt;firstname&gt;.xlsx.</t>
    </r>
    <r>
      <rPr>
        <b/>
        <sz val="10"/>
        <color rgb="FFFF0000"/>
        <rFont val="Arial"/>
        <family val="2"/>
      </rPr>
      <t xml:space="preserve"> (This is an Excel worksheet and is compatible on any device where you can use Excel). </t>
    </r>
  </si>
  <si>
    <r>
      <t>5. Score a par, birdie or eagle and the cell will be color highlighted -</t>
    </r>
    <r>
      <rPr>
        <b/>
        <sz val="10"/>
        <rFont val="Arial"/>
        <family val="2"/>
      </rPr>
      <t xml:space="preserve"> </t>
    </r>
    <r>
      <rPr>
        <b/>
        <sz val="10"/>
        <color rgb="FF59DA36"/>
        <rFont val="Arial"/>
        <family val="2"/>
      </rPr>
      <t>good</t>
    </r>
    <r>
      <rPr>
        <b/>
        <sz val="10"/>
        <rFont val="Arial"/>
        <family val="2"/>
      </rPr>
      <t xml:space="preserve"> </t>
    </r>
    <r>
      <rPr>
        <b/>
        <sz val="10"/>
        <color rgb="FFFF3399"/>
        <rFont val="Arial"/>
        <family val="2"/>
      </rPr>
      <t>for</t>
    </r>
    <r>
      <rPr>
        <b/>
        <sz val="10"/>
        <rFont val="Arial"/>
        <family val="2"/>
      </rPr>
      <t xml:space="preserve"> </t>
    </r>
    <r>
      <rPr>
        <b/>
        <sz val="10"/>
        <color rgb="FFCC00FF"/>
        <rFont val="Arial"/>
        <family val="2"/>
      </rPr>
      <t>you</t>
    </r>
    <r>
      <rPr>
        <b/>
        <sz val="10"/>
        <rFont val="Arial"/>
        <family val="2"/>
      </rPr>
      <t xml:space="preserve">! </t>
    </r>
  </si>
  <si>
    <t>total</t>
  </si>
  <si>
    <r>
      <t xml:space="preserve">2. On the </t>
    </r>
    <r>
      <rPr>
        <b/>
        <sz val="10"/>
        <rFont val="Arial"/>
        <family val="2"/>
      </rPr>
      <t xml:space="preserve">Ringer Board </t>
    </r>
    <r>
      <rPr>
        <sz val="10"/>
        <rFont val="Arial"/>
        <family val="2"/>
      </rPr>
      <t xml:space="preserve">tab, your first ladies league round needs to be entered in twice! </t>
    </r>
    <r>
      <rPr>
        <b/>
        <sz val="10"/>
        <rFont val="Arial"/>
        <family val="2"/>
      </rPr>
      <t>Once,</t>
    </r>
    <r>
      <rPr>
        <sz val="10"/>
        <rFont val="Arial"/>
        <family val="2"/>
      </rPr>
      <t xml:space="preserve"> on the row with the corresponding date in which you played and the </t>
    </r>
    <r>
      <rPr>
        <b/>
        <sz val="10"/>
        <rFont val="Arial"/>
        <family val="2"/>
      </rPr>
      <t>second</t>
    </r>
    <r>
      <rPr>
        <sz val="10"/>
        <rFont val="Arial"/>
        <family val="2"/>
      </rPr>
      <t xml:space="preserve"> </t>
    </r>
    <r>
      <rPr>
        <b/>
        <sz val="10"/>
        <rFont val="Arial"/>
        <family val="2"/>
      </rPr>
      <t xml:space="preserve">time, in the row named </t>
    </r>
    <r>
      <rPr>
        <sz val="10"/>
        <rFont val="Arial"/>
        <family val="2"/>
      </rPr>
      <t xml:space="preserve"> Enter First Round (it's shaded in yellow)! It is OK to play your first front nine and back nine on different dates (if you play the back nine). Remember to enter your first round on the line of the date that it occurred (so your first round on each nine gets entered in two places).</t>
    </r>
  </si>
  <si>
    <t>August 27</t>
  </si>
  <si>
    <t>Enter First Round Here</t>
  </si>
  <si>
    <t>Type your first and last name here</t>
  </si>
  <si>
    <t>Classic Tournament</t>
  </si>
  <si>
    <t>Better Ball Tournament</t>
  </si>
  <si>
    <t xml:space="preserve">Enter # of Chip Ins (no putts) </t>
  </si>
  <si>
    <t>¬</t>
  </si>
  <si>
    <t xml:space="preserve">Chip Ins - the ball enters the hole </t>
  </si>
  <si>
    <t>from a shot off the green</t>
  </si>
  <si>
    <t>Totals are auto filled</t>
  </si>
  <si>
    <t>Club Champions Day #1</t>
  </si>
  <si>
    <t>Club Champions Day #2</t>
  </si>
  <si>
    <t>Please see Instructions and a Visual Guide using the separate tabs below.</t>
  </si>
  <si>
    <r>
      <t xml:space="preserve">6. Remember to enter in the number of times you chipped into the hole for the season! This is when no putt on the green was made! There is a </t>
    </r>
    <r>
      <rPr>
        <b/>
        <sz val="10"/>
        <color rgb="FFFF3399"/>
        <rFont val="Arial"/>
        <family val="2"/>
      </rPr>
      <t>pink</t>
    </r>
    <r>
      <rPr>
        <sz val="10"/>
        <rFont val="Arial"/>
        <family val="2"/>
      </rPr>
      <t xml:space="preserve"> box named, Enter # of Chip-ins.</t>
    </r>
  </si>
  <si>
    <t>Club Championship Day #1</t>
  </si>
  <si>
    <t>Club Championship Day #2</t>
  </si>
  <si>
    <t>August 26</t>
  </si>
  <si>
    <t>July 9</t>
  </si>
  <si>
    <t>Millwoods Ladies Golf League - 2023 Golf Season Ringer Board</t>
  </si>
  <si>
    <r>
      <t xml:space="preserve">7. Submit your completed sheet to our Ringer Board Coordinator after your last round of golf on </t>
    </r>
    <r>
      <rPr>
        <b/>
        <sz val="10"/>
        <rFont val="Arial"/>
        <family val="2"/>
      </rPr>
      <t>Sept 12th</t>
    </r>
    <r>
      <rPr>
        <sz val="10"/>
        <rFont val="Arial"/>
        <family val="2"/>
      </rPr>
      <t>. Last day to submit is</t>
    </r>
    <r>
      <rPr>
        <b/>
        <sz val="10"/>
        <rFont val="Arial"/>
        <family val="2"/>
      </rPr>
      <t xml:space="preserve"> Sept 19th. </t>
    </r>
  </si>
  <si>
    <t xml:space="preserve">9. You do not need to play each week - just enter the scores for the league days you do play. </t>
  </si>
  <si>
    <t>June 11</t>
  </si>
  <si>
    <r>
      <t xml:space="preserve">8. Files can be emailed to Jackie Gervais - </t>
    </r>
    <r>
      <rPr>
        <b/>
        <sz val="12"/>
        <rFont val="Arial"/>
        <family val="2"/>
      </rPr>
      <t>s.j.gervais01@gmail.com</t>
    </r>
    <r>
      <rPr>
        <sz val="10"/>
        <rFont val="Arial"/>
        <family val="2"/>
      </rPr>
      <t xml:space="preserve"> with "Ringer Board" as the subject, </t>
    </r>
    <r>
      <rPr>
        <b/>
        <sz val="10"/>
        <rFont val="Arial"/>
        <family val="2"/>
      </rPr>
      <t>up until September 19th</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</si>
</sst>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53" x14ac:knownFonts="1">
    <font>
      <sz val="10"/>
      <name val="Arial"/>
    </font>
    <font>
      <b/>
      <sz val="10"/>
      <name val="Arial"/>
      <family val="2"/>
    </font>
    <font>
      <sz val="10"/>
      <name val="Arial"/>
      <family val="2"/>
    </font>
    <font>
      <b/>
      <sz val="8"/>
      <name val="Arial"/>
      <family val="2"/>
    </font>
    <font>
      <b/>
      <sz val="8"/>
      <color indexed="9"/>
      <name val="Arial"/>
      <family val="2"/>
    </font>
    <font>
      <sz val="8"/>
      <name val="Arial"/>
      <family val="2"/>
    </font>
    <font>
      <b/>
      <sz val="8"/>
      <name val="Arial"/>
      <family val="2"/>
    </font>
    <font>
      <b/>
      <i/>
      <sz val="8"/>
      <color indexed="9"/>
      <name val="Arial"/>
      <family val="2"/>
    </font>
    <font>
      <sz val="8"/>
      <color indexed="9"/>
      <name val="Arial"/>
      <family val="2"/>
    </font>
    <font>
      <sz val="8"/>
      <name val="Arial"/>
      <family val="2"/>
    </font>
    <font>
      <i/>
      <sz val="7"/>
      <name val="Arial"/>
      <family val="2"/>
    </font>
    <font>
      <b/>
      <i/>
      <sz val="7"/>
      <name val="Arial"/>
      <family val="2"/>
    </font>
    <font>
      <b/>
      <sz val="12"/>
      <color indexed="9"/>
      <name val="Arial"/>
      <family val="2"/>
    </font>
    <font>
      <sz val="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sz val="10"/>
      <name val="Arial"/>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z val="8"/>
      <name val="Arial"/>
      <family val="2"/>
    </font>
    <font>
      <b/>
      <sz val="10"/>
      <color rgb="FFFF0000"/>
      <name val="Arial"/>
      <family val="2"/>
    </font>
    <font>
      <b/>
      <sz val="10"/>
      <color rgb="FFCC00FF"/>
      <name val="Arial"/>
      <family val="2"/>
    </font>
    <font>
      <b/>
      <sz val="10"/>
      <color rgb="FFFF3399"/>
      <name val="Arial"/>
      <family val="2"/>
    </font>
    <font>
      <sz val="9"/>
      <name val="Arial"/>
      <family val="2"/>
    </font>
    <font>
      <b/>
      <sz val="9"/>
      <color indexed="9"/>
      <name val="Arial"/>
      <family val="2"/>
    </font>
    <font>
      <b/>
      <sz val="9"/>
      <name val="Arial"/>
      <family val="2"/>
    </font>
    <font>
      <b/>
      <sz val="7"/>
      <name val="Arial"/>
      <family val="2"/>
    </font>
    <font>
      <b/>
      <i/>
      <sz val="9"/>
      <name val="Arial"/>
      <family val="2"/>
    </font>
    <font>
      <sz val="11"/>
      <name val="Arial"/>
      <family val="2"/>
    </font>
    <font>
      <i/>
      <sz val="8"/>
      <name val="Arial"/>
      <family val="2"/>
    </font>
    <font>
      <b/>
      <sz val="10"/>
      <color rgb="FF009999"/>
      <name val="Arial"/>
      <family val="2"/>
    </font>
    <font>
      <b/>
      <i/>
      <sz val="9"/>
      <color indexed="9"/>
      <name val="Arial"/>
      <family val="2"/>
    </font>
    <font>
      <b/>
      <sz val="10"/>
      <color rgb="FF59DA36"/>
      <name val="Arial"/>
      <family val="2"/>
    </font>
    <font>
      <b/>
      <i/>
      <sz val="10"/>
      <name val="Arial"/>
      <family val="2"/>
    </font>
    <font>
      <b/>
      <sz val="10"/>
      <color rgb="FF00B050"/>
      <name val="Arial"/>
      <family val="2"/>
    </font>
    <font>
      <i/>
      <sz val="11"/>
      <name val="Arial"/>
      <family val="2"/>
    </font>
    <font>
      <b/>
      <sz val="12"/>
      <name val="Symbol"/>
      <family val="1"/>
      <charset val="2"/>
    </font>
    <font>
      <i/>
      <sz val="9"/>
      <name val="Arial"/>
      <family val="2"/>
    </font>
    <font>
      <b/>
      <i/>
      <sz val="11"/>
      <name val="Arial"/>
      <family val="2"/>
    </font>
    <font>
      <b/>
      <sz val="12"/>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2"/>
        <bgColor indexed="64"/>
      </patternFill>
    </fill>
    <fill>
      <patternFill patternType="solid">
        <fgColor indexed="47"/>
        <bgColor indexed="64"/>
      </patternFill>
    </fill>
    <fill>
      <patternFill patternType="solid">
        <fgColor indexed="56"/>
        <bgColor indexed="64"/>
      </patternFill>
    </fill>
    <fill>
      <patternFill patternType="solid">
        <fgColor indexed="2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66FFCC"/>
        <bgColor indexed="64"/>
      </patternFill>
    </fill>
    <fill>
      <patternFill patternType="solid">
        <fgColor rgb="FFFF99FF"/>
        <bgColor indexed="64"/>
      </patternFill>
    </fill>
    <fill>
      <patternFill patternType="solid">
        <fgColor rgb="FF00CCFF"/>
        <bgColor indexed="64"/>
      </patternFill>
    </fill>
    <fill>
      <patternFill patternType="solid">
        <fgColor rgb="FF92D050"/>
        <bgColor indexed="64"/>
      </patternFill>
    </fill>
    <fill>
      <patternFill patternType="solid">
        <fgColor rgb="FFFFFF00"/>
        <bgColor indexed="64"/>
      </patternFill>
    </fill>
    <fill>
      <patternFill patternType="solid">
        <fgColor rgb="FF9999FF"/>
        <bgColor indexed="64"/>
      </patternFill>
    </fill>
    <fill>
      <patternFill patternType="solid">
        <fgColor rgb="FFFF99CC"/>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56"/>
      </right>
      <top/>
      <bottom/>
      <diagonal/>
    </border>
    <border>
      <left style="medium">
        <color indexed="56"/>
      </left>
      <right style="medium">
        <color indexed="56"/>
      </right>
      <top/>
      <bottom/>
      <diagonal/>
    </border>
    <border>
      <left style="medium">
        <color indexed="56"/>
      </left>
      <right style="medium">
        <color indexed="56"/>
      </right>
      <top style="medium">
        <color indexed="56"/>
      </top>
      <bottom/>
      <diagonal/>
    </border>
    <border>
      <left/>
      <right/>
      <top style="medium">
        <color indexed="56"/>
      </top>
      <bottom/>
      <diagonal/>
    </border>
    <border>
      <left style="thin">
        <color indexed="64"/>
      </left>
      <right style="thin">
        <color indexed="64"/>
      </right>
      <top style="thin">
        <color indexed="64"/>
      </top>
      <bottom style="thin">
        <color indexed="64"/>
      </bottom>
      <diagonal/>
    </border>
    <border>
      <left/>
      <right/>
      <top/>
      <bottom style="medium">
        <color indexed="56"/>
      </bottom>
      <diagonal/>
    </border>
    <border>
      <left/>
      <right/>
      <top style="medium">
        <color indexed="56"/>
      </top>
      <bottom style="hair">
        <color indexed="56"/>
      </bottom>
      <diagonal/>
    </border>
    <border>
      <left/>
      <right/>
      <top style="hair">
        <color indexed="56"/>
      </top>
      <bottom style="hair">
        <color indexed="56"/>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56"/>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56"/>
      </top>
      <bottom/>
      <diagonal/>
    </border>
    <border>
      <left/>
      <right style="medium">
        <color indexed="64"/>
      </right>
      <top/>
      <bottom style="medium">
        <color indexed="56"/>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19" fillId="3" borderId="0" applyNumberFormat="0" applyBorder="0" applyAlignment="0" applyProtection="0"/>
    <xf numFmtId="0" fontId="23" fillId="20" borderId="1" applyNumberFormat="0" applyAlignment="0" applyProtection="0"/>
    <xf numFmtId="0" fontId="25" fillId="21" borderId="2" applyNumberFormat="0" applyAlignment="0" applyProtection="0"/>
    <xf numFmtId="0" fontId="28" fillId="0" borderId="0" applyNumberFormat="0" applyFill="0" applyBorder="0" applyAlignment="0" applyProtection="0"/>
    <xf numFmtId="0" fontId="18"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1" fillId="7" borderId="1" applyNumberFormat="0" applyAlignment="0" applyProtection="0"/>
    <xf numFmtId="0" fontId="24" fillId="0" borderId="6" applyNumberFormat="0" applyFill="0" applyAlignment="0" applyProtection="0"/>
    <xf numFmtId="0" fontId="20" fillId="22" borderId="0" applyNumberFormat="0" applyBorder="0" applyAlignment="0" applyProtection="0"/>
    <xf numFmtId="0" fontId="27" fillId="23" borderId="7" applyNumberFormat="0" applyFont="0" applyAlignment="0" applyProtection="0"/>
    <xf numFmtId="0" fontId="22" fillId="20" borderId="8" applyNumberFormat="0" applyAlignment="0" applyProtection="0"/>
    <xf numFmtId="0" fontId="14" fillId="0" borderId="0" applyNumberFormat="0" applyFill="0" applyBorder="0" applyAlignment="0" applyProtection="0"/>
    <xf numFmtId="0" fontId="29" fillId="0" borderId="9" applyNumberFormat="0" applyFill="0" applyAlignment="0" applyProtection="0"/>
    <xf numFmtId="0" fontId="26" fillId="0" borderId="0" applyNumberFormat="0" applyFill="0" applyBorder="0" applyAlignment="0" applyProtection="0"/>
  </cellStyleXfs>
  <cellXfs count="112">
    <xf numFmtId="0" fontId="0" fillId="0" borderId="0" xfId="0"/>
    <xf numFmtId="0" fontId="0" fillId="0" borderId="0" xfId="0" applyAlignment="1">
      <alignment wrapText="1"/>
    </xf>
    <xf numFmtId="0" fontId="5" fillId="0" borderId="14" xfId="0" applyFont="1" applyBorder="1" applyAlignment="1" applyProtection="1">
      <alignment horizontal="center"/>
      <protection locked="0"/>
    </xf>
    <xf numFmtId="164" fontId="1" fillId="28" borderId="19" xfId="0" applyNumberFormat="1" applyFont="1" applyFill="1" applyBorder="1" applyAlignment="1">
      <alignment horizontal="left" wrapText="1"/>
    </xf>
    <xf numFmtId="164" fontId="2" fillId="28" borderId="19" xfId="0" applyNumberFormat="1" applyFont="1" applyFill="1" applyBorder="1" applyAlignment="1">
      <alignment horizontal="left" wrapText="1"/>
    </xf>
    <xf numFmtId="164" fontId="2" fillId="28" borderId="20" xfId="0" applyNumberFormat="1" applyFont="1" applyFill="1" applyBorder="1" applyAlignment="1">
      <alignment horizontal="left" wrapText="1"/>
    </xf>
    <xf numFmtId="0" fontId="36" fillId="0" borderId="14"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34" borderId="14" xfId="0" applyFont="1" applyFill="1" applyBorder="1" applyAlignment="1" applyProtection="1">
      <alignment horizontal="center"/>
      <protection locked="0"/>
    </xf>
    <xf numFmtId="0" fontId="48" fillId="36" borderId="32" xfId="0" applyFont="1" applyFill="1" applyBorder="1" applyAlignment="1" applyProtection="1">
      <alignment horizontal="center"/>
      <protection locked="0"/>
    </xf>
    <xf numFmtId="0" fontId="41" fillId="0" borderId="0" xfId="0" applyFont="1" applyAlignment="1" applyProtection="1">
      <alignment vertical="center"/>
      <protection locked="0"/>
    </xf>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47" fillId="0" borderId="0" xfId="0" applyFont="1" applyAlignment="1" applyProtection="1">
      <alignment horizontal="center" vertical="center"/>
      <protection locked="0"/>
    </xf>
    <xf numFmtId="0" fontId="1" fillId="0" borderId="0" xfId="0" applyFont="1" applyProtection="1">
      <protection locked="0"/>
    </xf>
    <xf numFmtId="0" fontId="35" fillId="0" borderId="0" xfId="0" applyFont="1" applyAlignment="1" applyProtection="1">
      <alignment horizontal="center" vertical="center"/>
      <protection locked="0"/>
    </xf>
    <xf numFmtId="0" fontId="5" fillId="0" borderId="0" xfId="0" applyFont="1" applyProtection="1">
      <protection locked="0"/>
    </xf>
    <xf numFmtId="0" fontId="10" fillId="0" borderId="0" xfId="0" applyFont="1" applyAlignment="1" applyProtection="1">
      <alignment horizontal="center"/>
      <protection locked="0"/>
    </xf>
    <xf numFmtId="0" fontId="11"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Protection="1">
      <protection locked="0"/>
    </xf>
    <xf numFmtId="0" fontId="5" fillId="0" borderId="0" xfId="0" applyFont="1" applyAlignment="1" applyProtection="1">
      <alignment horizontal="center"/>
      <protection locked="0"/>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38" fillId="0" borderId="0" xfId="0" applyFont="1" applyAlignment="1" applyProtection="1">
      <alignment horizontal="center"/>
      <protection locked="0"/>
    </xf>
    <xf numFmtId="0" fontId="1" fillId="33" borderId="0" xfId="0" applyFont="1" applyFill="1" applyProtection="1">
      <protection locked="0"/>
    </xf>
    <xf numFmtId="0" fontId="3" fillId="33" borderId="0" xfId="0" applyFont="1" applyFill="1" applyAlignment="1" applyProtection="1">
      <alignment horizontal="center"/>
      <protection locked="0"/>
    </xf>
    <xf numFmtId="0" fontId="1" fillId="34" borderId="21" xfId="0" applyFont="1" applyFill="1" applyBorder="1"/>
    <xf numFmtId="0" fontId="41" fillId="34" borderId="23" xfId="0" applyFont="1" applyFill="1" applyBorder="1" applyAlignment="1">
      <alignment vertical="center"/>
    </xf>
    <xf numFmtId="0" fontId="41" fillId="34" borderId="0" xfId="0" applyFont="1" applyFill="1" applyAlignment="1">
      <alignment vertical="center"/>
    </xf>
    <xf numFmtId="0" fontId="41" fillId="0" borderId="0" xfId="0" applyFont="1" applyAlignment="1">
      <alignment vertical="center"/>
    </xf>
    <xf numFmtId="164" fontId="1" fillId="27" borderId="26" xfId="0" applyNumberFormat="1" applyFont="1" applyFill="1" applyBorder="1" applyAlignment="1">
      <alignment horizontal="left" vertical="center"/>
    </xf>
    <xf numFmtId="164" fontId="2" fillId="27" borderId="13" xfId="0" applyNumberFormat="1" applyFont="1" applyFill="1" applyBorder="1" applyAlignment="1">
      <alignment horizontal="center" vertical="center"/>
    </xf>
    <xf numFmtId="0" fontId="37" fillId="26" borderId="30" xfId="0" applyFont="1" applyFill="1" applyBorder="1" applyAlignment="1">
      <alignment horizontal="center"/>
    </xf>
    <xf numFmtId="0" fontId="34" fillId="0" borderId="21" xfId="0" applyFont="1" applyBorder="1" applyAlignment="1">
      <alignment vertical="center"/>
    </xf>
    <xf numFmtId="0" fontId="34" fillId="0" borderId="23" xfId="0" applyFont="1" applyBorder="1" applyAlignment="1">
      <alignment horizontal="center" vertical="center"/>
    </xf>
    <xf numFmtId="0" fontId="34" fillId="0" borderId="0" xfId="0" applyFont="1" applyAlignment="1">
      <alignment horizontal="center" vertical="center"/>
    </xf>
    <xf numFmtId="164" fontId="1" fillId="24" borderId="14" xfId="0" applyNumberFormat="1" applyFont="1" applyFill="1" applyBorder="1"/>
    <xf numFmtId="0" fontId="1" fillId="25" borderId="14" xfId="0" applyFont="1" applyFill="1" applyBorder="1" applyAlignment="1">
      <alignment horizontal="center"/>
    </xf>
    <xf numFmtId="0" fontId="1" fillId="27" borderId="14" xfId="0" applyFont="1" applyFill="1" applyBorder="1" applyAlignment="1">
      <alignment horizontal="center"/>
    </xf>
    <xf numFmtId="0" fontId="37" fillId="26" borderId="25" xfId="0" applyFont="1" applyFill="1" applyBorder="1" applyAlignment="1">
      <alignment horizontal="center"/>
    </xf>
    <xf numFmtId="0" fontId="43" fillId="0" borderId="24" xfId="0" applyFont="1" applyBorder="1"/>
    <xf numFmtId="0" fontId="47" fillId="0" borderId="25" xfId="0" applyFont="1" applyBorder="1" applyAlignment="1">
      <alignment horizontal="center" vertical="center"/>
    </xf>
    <xf numFmtId="0" fontId="47" fillId="0" borderId="0" xfId="0" applyFont="1" applyAlignment="1">
      <alignment horizontal="center" vertical="center"/>
    </xf>
    <xf numFmtId="0" fontId="35" fillId="0" borderId="27" xfId="0" applyFont="1" applyBorder="1"/>
    <xf numFmtId="0" fontId="35" fillId="0" borderId="29" xfId="0" applyFont="1" applyBorder="1" applyAlignment="1">
      <alignment horizontal="center" vertical="center"/>
    </xf>
    <xf numFmtId="0" fontId="35" fillId="0" borderId="0" xfId="0" applyFont="1" applyAlignment="1">
      <alignment horizontal="center" vertical="center"/>
    </xf>
    <xf numFmtId="0" fontId="7" fillId="26" borderId="24" xfId="0" applyFont="1" applyFill="1" applyBorder="1" applyAlignment="1">
      <alignment horizontal="left"/>
    </xf>
    <xf numFmtId="0" fontId="8" fillId="26" borderId="0" xfId="0" applyFont="1" applyFill="1" applyAlignment="1">
      <alignment horizontal="center"/>
    </xf>
    <xf numFmtId="0" fontId="4" fillId="26" borderId="11" xfId="0" applyFont="1" applyFill="1" applyBorder="1" applyAlignment="1">
      <alignment horizontal="center"/>
    </xf>
    <xf numFmtId="0" fontId="3" fillId="26" borderId="11" xfId="0" applyFont="1" applyFill="1" applyBorder="1" applyAlignment="1">
      <alignment horizontal="center"/>
    </xf>
    <xf numFmtId="0" fontId="5" fillId="0" borderId="0" xfId="0" applyFont="1"/>
    <xf numFmtId="164" fontId="40" fillId="0" borderId="24" xfId="0" applyNumberFormat="1" applyFont="1" applyBorder="1" applyAlignment="1">
      <alignment horizontal="center"/>
    </xf>
    <xf numFmtId="0" fontId="50" fillId="0" borderId="0" xfId="0" applyFont="1" applyAlignment="1">
      <alignment horizontal="center"/>
    </xf>
    <xf numFmtId="0" fontId="40" fillId="27" borderId="11" xfId="0" applyFont="1" applyFill="1" applyBorder="1" applyAlignment="1">
      <alignment horizontal="center"/>
    </xf>
    <xf numFmtId="0" fontId="44" fillId="26" borderId="25" xfId="0" applyFont="1" applyFill="1" applyBorder="1" applyAlignment="1">
      <alignment horizontal="center"/>
    </xf>
    <xf numFmtId="0" fontId="51" fillId="0" borderId="0" xfId="0" applyFont="1" applyAlignment="1">
      <alignment horizontal="left"/>
    </xf>
    <xf numFmtId="0" fontId="10" fillId="0" borderId="0" xfId="0" applyFont="1" applyAlignment="1">
      <alignment horizontal="center"/>
    </xf>
    <xf numFmtId="164" fontId="37" fillId="26" borderId="26" xfId="0" applyNumberFormat="1" applyFont="1" applyFill="1" applyBorder="1" applyAlignment="1">
      <alignment horizontal="center"/>
    </xf>
    <xf numFmtId="0" fontId="37" fillId="26" borderId="13" xfId="0" applyFont="1" applyFill="1" applyBorder="1" applyAlignment="1">
      <alignment horizontal="center"/>
    </xf>
    <xf numFmtId="0" fontId="37" fillId="26" borderId="12" xfId="0" applyFont="1" applyFill="1" applyBorder="1" applyAlignment="1">
      <alignment horizontal="center"/>
    </xf>
    <xf numFmtId="0" fontId="48" fillId="36" borderId="32" xfId="0" applyFont="1" applyFill="1" applyBorder="1" applyAlignment="1">
      <alignment horizontal="center"/>
    </xf>
    <xf numFmtId="0" fontId="49" fillId="0" borderId="0" xfId="0" applyFont="1"/>
    <xf numFmtId="164" fontId="40" fillId="34" borderId="24" xfId="0" applyNumberFormat="1" applyFont="1" applyFill="1" applyBorder="1"/>
    <xf numFmtId="0" fontId="5" fillId="34" borderId="14" xfId="0" applyFont="1" applyFill="1" applyBorder="1" applyAlignment="1">
      <alignment horizontal="center"/>
    </xf>
    <xf numFmtId="0" fontId="3" fillId="34" borderId="15" xfId="0" applyFont="1" applyFill="1" applyBorder="1" applyAlignment="1">
      <alignment horizontal="center"/>
    </xf>
    <xf numFmtId="0" fontId="3" fillId="34" borderId="10" xfId="0" applyFont="1" applyFill="1" applyBorder="1" applyAlignment="1">
      <alignment horizontal="center"/>
    </xf>
    <xf numFmtId="0" fontId="37" fillId="26" borderId="31" xfId="0" applyFont="1" applyFill="1" applyBorder="1" applyAlignment="1">
      <alignment horizontal="center"/>
    </xf>
    <xf numFmtId="0" fontId="3" fillId="0" borderId="0" xfId="0" applyFont="1"/>
    <xf numFmtId="164" fontId="38" fillId="32" borderId="14" xfId="0" applyNumberFormat="1" applyFont="1" applyFill="1" applyBorder="1" applyAlignment="1">
      <alignment horizontal="left"/>
    </xf>
    <xf numFmtId="0" fontId="36" fillId="0" borderId="14" xfId="0" applyFont="1" applyBorder="1" applyAlignment="1">
      <alignment horizontal="center"/>
    </xf>
    <xf numFmtId="0" fontId="38" fillId="27" borderId="16" xfId="0" applyFont="1" applyFill="1" applyBorder="1" applyAlignment="1">
      <alignment horizontal="center"/>
    </xf>
    <xf numFmtId="0" fontId="38" fillId="27" borderId="0" xfId="0" applyFont="1" applyFill="1" applyAlignment="1">
      <alignment horizontal="center"/>
    </xf>
    <xf numFmtId="0" fontId="38" fillId="27" borderId="17" xfId="0" applyFont="1" applyFill="1" applyBorder="1" applyAlignment="1">
      <alignment horizontal="center"/>
    </xf>
    <xf numFmtId="164" fontId="38" fillId="29" borderId="14" xfId="0" applyNumberFormat="1" applyFont="1" applyFill="1" applyBorder="1" applyAlignment="1">
      <alignment horizontal="left"/>
    </xf>
    <xf numFmtId="164" fontId="38" fillId="30" borderId="14" xfId="0" applyNumberFormat="1" applyFont="1" applyFill="1" applyBorder="1" applyAlignment="1">
      <alignment horizontal="left"/>
    </xf>
    <xf numFmtId="164" fontId="38" fillId="31" borderId="14" xfId="0" applyNumberFormat="1" applyFont="1" applyFill="1" applyBorder="1" applyAlignment="1">
      <alignment horizontal="left"/>
    </xf>
    <xf numFmtId="164" fontId="38" fillId="34" borderId="14" xfId="0" applyNumberFormat="1" applyFont="1" applyFill="1" applyBorder="1" applyAlignment="1">
      <alignment horizontal="left"/>
    </xf>
    <xf numFmtId="0" fontId="32" fillId="34" borderId="0" xfId="0" applyFont="1" applyFill="1"/>
    <xf numFmtId="0" fontId="5" fillId="34" borderId="0" xfId="0" applyFont="1" applyFill="1"/>
    <xf numFmtId="164" fontId="38" fillId="35" borderId="14" xfId="0" applyNumberFormat="1" applyFont="1" applyFill="1" applyBorder="1"/>
    <xf numFmtId="0" fontId="5" fillId="0" borderId="14" xfId="0" applyFont="1" applyBorder="1" applyAlignment="1">
      <alignment horizontal="center"/>
    </xf>
    <xf numFmtId="16" fontId="3" fillId="0" borderId="0" xfId="0" quotePrefix="1" applyNumberFormat="1" applyFont="1"/>
    <xf numFmtId="0" fontId="3" fillId="0" borderId="0" xfId="0" quotePrefix="1" applyFont="1"/>
    <xf numFmtId="164" fontId="3" fillId="35" borderId="14" xfId="0" applyNumberFormat="1" applyFont="1" applyFill="1" applyBorder="1" applyAlignment="1">
      <alignment horizontal="left"/>
    </xf>
    <xf numFmtId="0" fontId="5" fillId="0" borderId="28" xfId="0" applyFont="1" applyBorder="1" applyAlignment="1">
      <alignment horizontal="center"/>
    </xf>
    <xf numFmtId="164" fontId="0" fillId="0" borderId="0" xfId="0" applyNumberFormat="1"/>
    <xf numFmtId="0" fontId="0" fillId="0" borderId="0" xfId="0" applyAlignment="1">
      <alignment horizontal="center"/>
    </xf>
    <xf numFmtId="0" fontId="1" fillId="0" borderId="0" xfId="0" applyFont="1" applyAlignment="1">
      <alignment horizontal="center"/>
    </xf>
    <xf numFmtId="0" fontId="38" fillId="0" borderId="0" xfId="0" applyFont="1" applyAlignment="1">
      <alignment horizontal="center"/>
    </xf>
    <xf numFmtId="0" fontId="9" fillId="0" borderId="0" xfId="0" applyFont="1" applyProtection="1">
      <protection locked="0"/>
    </xf>
    <xf numFmtId="0" fontId="42" fillId="0" borderId="0" xfId="0" applyFont="1" applyAlignment="1">
      <alignment horizontal="center"/>
    </xf>
    <xf numFmtId="0" fontId="32" fillId="27" borderId="11" xfId="0" applyFont="1" applyFill="1" applyBorder="1" applyAlignment="1">
      <alignment horizontal="center"/>
    </xf>
    <xf numFmtId="164" fontId="38" fillId="35" borderId="14" xfId="0" applyNumberFormat="1" applyFont="1" applyFill="1" applyBorder="1" applyAlignment="1">
      <alignment horizontal="left"/>
    </xf>
    <xf numFmtId="164" fontId="1" fillId="0" borderId="0" xfId="0" applyNumberFormat="1" applyFont="1"/>
    <xf numFmtId="0" fontId="6" fillId="34" borderId="15" xfId="0" applyFont="1" applyFill="1" applyBorder="1" applyAlignment="1">
      <alignment horizontal="center"/>
    </xf>
    <xf numFmtId="0" fontId="1" fillId="33" borderId="0" xfId="0" applyFont="1" applyFill="1"/>
    <xf numFmtId="0" fontId="3" fillId="33" borderId="0" xfId="0" applyFont="1" applyFill="1" applyAlignment="1">
      <alignment horizontal="center"/>
    </xf>
    <xf numFmtId="0" fontId="6" fillId="34" borderId="10" xfId="0" applyFont="1" applyFill="1" applyBorder="1" applyAlignment="1">
      <alignment horizontal="center"/>
    </xf>
    <xf numFmtId="0" fontId="9" fillId="0" borderId="0" xfId="0" applyFont="1"/>
    <xf numFmtId="0" fontId="46" fillId="0" borderId="0" xfId="0" applyFont="1" applyAlignment="1">
      <alignment horizontal="left"/>
    </xf>
    <xf numFmtId="164" fontId="12" fillId="26" borderId="21" xfId="0" applyNumberFormat="1" applyFont="1" applyFill="1" applyBorder="1" applyAlignment="1">
      <alignment horizontal="center" vertical="center"/>
    </xf>
    <xf numFmtId="164" fontId="12" fillId="26" borderId="22" xfId="0" applyNumberFormat="1" applyFont="1" applyFill="1" applyBorder="1" applyAlignment="1">
      <alignment horizontal="center" vertical="center"/>
    </xf>
    <xf numFmtId="164" fontId="12" fillId="26" borderId="23" xfId="0" applyNumberFormat="1" applyFont="1" applyFill="1" applyBorder="1" applyAlignment="1">
      <alignment horizontal="center" vertical="center"/>
    </xf>
    <xf numFmtId="164" fontId="46" fillId="34" borderId="13" xfId="0" applyNumberFormat="1" applyFont="1" applyFill="1" applyBorder="1" applyAlignment="1" applyProtection="1">
      <alignment horizontal="left" vertical="center"/>
      <protection locked="0"/>
    </xf>
    <xf numFmtId="0" fontId="39" fillId="0" borderId="0" xfId="0" applyFont="1" applyAlignment="1" applyProtection="1">
      <alignment horizontal="center"/>
      <protection locked="0"/>
    </xf>
    <xf numFmtId="164" fontId="12" fillId="26" borderId="18" xfId="0" applyNumberFormat="1" applyFont="1" applyFill="1" applyBorder="1" applyAlignment="1">
      <alignment horizontal="center" vertical="center"/>
    </xf>
    <xf numFmtId="164" fontId="12" fillId="26" borderId="19" xfId="0" applyNumberFormat="1" applyFont="1" applyFill="1" applyBorder="1" applyAlignment="1">
      <alignment horizontal="center" vertical="center"/>
    </xf>
    <xf numFmtId="164" fontId="46" fillId="34" borderId="13" xfId="0" applyNumberFormat="1" applyFont="1" applyFill="1" applyBorder="1" applyAlignment="1">
      <alignment horizontal="left" vertical="center"/>
    </xf>
  </cellXfs>
  <cellStyles count="4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 xfId="0" builtinId="0"/>
    <cellStyle name="Note" xfId="37" xr:uid="{00000000-0005-0000-0000-000025000000}"/>
    <cellStyle name="Output" xfId="38" xr:uid="{00000000-0005-0000-0000-000026000000}"/>
    <cellStyle name="Title" xfId="39" xr:uid="{00000000-0005-0000-0000-000027000000}"/>
    <cellStyle name="Total" xfId="40" xr:uid="{00000000-0005-0000-0000-000028000000}"/>
    <cellStyle name="Warning Text" xfId="41" xr:uid="{00000000-0005-0000-0000-000029000000}"/>
  </cellStyles>
  <dxfs count="18">
    <dxf>
      <font>
        <b/>
        <i val="0"/>
        <condense val="0"/>
        <extend val="0"/>
      </font>
      <fill>
        <patternFill>
          <bgColor rgb="FFCC00FF"/>
        </patternFill>
      </fill>
      <border>
        <left style="thin">
          <color indexed="21"/>
        </left>
        <right style="thin">
          <color indexed="21"/>
        </right>
        <top style="thin">
          <color indexed="21"/>
        </top>
        <bottom style="thin">
          <color indexed="21"/>
        </bottom>
      </border>
    </dxf>
    <dxf>
      <font>
        <b/>
        <i val="0"/>
        <condense val="0"/>
        <extend val="0"/>
      </font>
      <fill>
        <patternFill>
          <bgColor rgb="FF33CCCC"/>
        </patternFill>
      </fill>
      <border>
        <left style="thin">
          <color indexed="21"/>
        </left>
        <right style="thin">
          <color indexed="21"/>
        </right>
        <top style="thin">
          <color indexed="21"/>
        </top>
        <bottom style="thin">
          <color indexed="21"/>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indexed="49"/>
        </patternFill>
      </fill>
      <border>
        <left style="thin">
          <color indexed="21"/>
        </left>
        <right style="thin">
          <color indexed="21"/>
        </right>
        <top style="thin">
          <color indexed="21"/>
        </top>
        <bottom style="thin">
          <color indexed="21"/>
        </bottom>
      </border>
    </dxf>
    <dxf>
      <fill>
        <patternFill>
          <bgColor rgb="FFCC00FF"/>
        </patternFill>
      </fill>
      <border>
        <left style="thin">
          <color indexed="52"/>
        </left>
        <right style="thin">
          <color indexed="52"/>
        </right>
        <top style="thin">
          <color indexed="52"/>
        </top>
        <bottom style="thin">
          <color indexed="52"/>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indexed="49"/>
        </patternFill>
      </fill>
      <border>
        <left style="thin">
          <color indexed="21"/>
        </left>
        <right style="thin">
          <color indexed="21"/>
        </right>
        <top style="thin">
          <color indexed="21"/>
        </top>
        <bottom style="thin">
          <color indexed="21"/>
        </bottom>
      </border>
    </dxf>
    <dxf>
      <fill>
        <patternFill>
          <bgColor rgb="FFCC00FF"/>
        </patternFill>
      </fill>
      <border>
        <left style="thin">
          <color indexed="52"/>
        </left>
        <right style="thin">
          <color indexed="52"/>
        </right>
        <top style="thin">
          <color indexed="52"/>
        </top>
        <bottom style="thin">
          <color indexed="52"/>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rgb="FFCC00FF"/>
        </patternFill>
      </fill>
      <border>
        <left style="thin">
          <color indexed="21"/>
        </left>
        <right style="thin">
          <color indexed="21"/>
        </right>
        <top style="thin">
          <color indexed="21"/>
        </top>
        <bottom style="thin">
          <color indexed="21"/>
        </bottom>
      </border>
    </dxf>
    <dxf>
      <font>
        <b/>
        <i val="0"/>
        <condense val="0"/>
        <extend val="0"/>
      </font>
      <fill>
        <patternFill>
          <bgColor rgb="FF33CCCC"/>
        </patternFill>
      </fill>
      <border>
        <left style="thin">
          <color indexed="21"/>
        </left>
        <right style="thin">
          <color indexed="21"/>
        </right>
        <top style="thin">
          <color indexed="21"/>
        </top>
        <bottom style="thin">
          <color indexed="21"/>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indexed="49"/>
        </patternFill>
      </fill>
      <border>
        <left style="thin">
          <color indexed="21"/>
        </left>
        <right style="thin">
          <color indexed="21"/>
        </right>
        <top style="thin">
          <color indexed="21"/>
        </top>
        <bottom style="thin">
          <color indexed="21"/>
        </bottom>
      </border>
    </dxf>
    <dxf>
      <fill>
        <patternFill>
          <bgColor rgb="FFCC00FF"/>
        </patternFill>
      </fill>
      <border>
        <left style="thin">
          <color indexed="52"/>
        </left>
        <right style="thin">
          <color indexed="52"/>
        </right>
        <top style="thin">
          <color indexed="52"/>
        </top>
        <bottom style="thin">
          <color indexed="52"/>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indexed="49"/>
        </patternFill>
      </fill>
      <border>
        <left style="thin">
          <color indexed="21"/>
        </left>
        <right style="thin">
          <color indexed="21"/>
        </right>
        <top style="thin">
          <color indexed="21"/>
        </top>
        <bottom style="thin">
          <color indexed="21"/>
        </bottom>
      </border>
    </dxf>
    <dxf>
      <fill>
        <patternFill>
          <bgColor rgb="FFCC00FF"/>
        </patternFill>
      </fill>
      <border>
        <left style="thin">
          <color indexed="52"/>
        </left>
        <right style="thin">
          <color indexed="52"/>
        </right>
        <top style="thin">
          <color indexed="52"/>
        </top>
        <bottom style="thin">
          <color indexed="52"/>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FF"/>
      <color rgb="FFFF99FF"/>
      <color rgb="FF72FEF7"/>
      <color rgb="FFFF3399"/>
      <color rgb="FF33CC33"/>
      <color rgb="FF9999FF"/>
      <color rgb="FFCC00FF"/>
      <color rgb="FF59DA36"/>
      <color rgb="FF00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14287</xdr:colOff>
      <xdr:row>1</xdr:row>
      <xdr:rowOff>76200</xdr:rowOff>
    </xdr:from>
    <xdr:to>
      <xdr:col>24</xdr:col>
      <xdr:colOff>236780</xdr:colOff>
      <xdr:row>2</xdr:row>
      <xdr:rowOff>90207</xdr:rowOff>
    </xdr:to>
    <xdr:pic>
      <xdr:nvPicPr>
        <xdr:cNvPr id="3" name="Picture 2">
          <a:extLst>
            <a:ext uri="{FF2B5EF4-FFF2-40B4-BE49-F238E27FC236}">
              <a16:creationId xmlns:a16="http://schemas.microsoft.com/office/drawing/2014/main" id="{DA434E54-6C94-453C-A6EE-22F67AB97556}"/>
            </a:ext>
          </a:extLst>
        </xdr:cNvPr>
        <xdr:cNvPicPr>
          <a:picLocks noChangeAspect="1"/>
        </xdr:cNvPicPr>
      </xdr:nvPicPr>
      <xdr:blipFill>
        <a:blip xmlns:r="http://schemas.openxmlformats.org/officeDocument/2006/relationships" r:embed="rId1" cstate="print"/>
        <a:srcRect/>
        <a:stretch>
          <a:fillRect/>
        </a:stretch>
      </xdr:blipFill>
      <xdr:spPr bwMode="auto">
        <a:xfrm>
          <a:off x="8948737" y="352425"/>
          <a:ext cx="222493" cy="285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14287</xdr:colOff>
      <xdr:row>1</xdr:row>
      <xdr:rowOff>76200</xdr:rowOff>
    </xdr:from>
    <xdr:to>
      <xdr:col>24</xdr:col>
      <xdr:colOff>236780</xdr:colOff>
      <xdr:row>3</xdr:row>
      <xdr:rowOff>46340</xdr:rowOff>
    </xdr:to>
    <xdr:pic>
      <xdr:nvPicPr>
        <xdr:cNvPr id="2" name="Picture 1">
          <a:extLst>
            <a:ext uri="{FF2B5EF4-FFF2-40B4-BE49-F238E27FC236}">
              <a16:creationId xmlns:a16="http://schemas.microsoft.com/office/drawing/2014/main" id="{88410D9D-3E1A-4328-A35E-BBDC92BB126B}"/>
            </a:ext>
          </a:extLst>
        </xdr:cNvPr>
        <xdr:cNvPicPr>
          <a:picLocks noChangeAspect="1"/>
        </xdr:cNvPicPr>
      </xdr:nvPicPr>
      <xdr:blipFill>
        <a:blip xmlns:r="http://schemas.openxmlformats.org/officeDocument/2006/relationships" r:embed="rId1" cstate="print"/>
        <a:srcRect/>
        <a:stretch>
          <a:fillRect/>
        </a:stretch>
      </xdr:blipFill>
      <xdr:spPr bwMode="auto">
        <a:xfrm>
          <a:off x="8983027" y="335280"/>
          <a:ext cx="222493" cy="331471"/>
        </a:xfrm>
        <a:prstGeom prst="rect">
          <a:avLst/>
        </a:prstGeom>
        <a:noFill/>
        <a:ln w="9525">
          <a:noFill/>
          <a:miter lim="800000"/>
          <a:headEnd/>
          <a:tailEnd/>
        </a:ln>
      </xdr:spPr>
    </xdr:pic>
    <xdr:clientData/>
  </xdr:twoCellAnchor>
  <xdr:twoCellAnchor>
    <xdr:from>
      <xdr:col>8</xdr:col>
      <xdr:colOff>152400</xdr:colOff>
      <xdr:row>1</xdr:row>
      <xdr:rowOff>90488</xdr:rowOff>
    </xdr:from>
    <xdr:to>
      <xdr:col>12</xdr:col>
      <xdr:colOff>104775</xdr:colOff>
      <xdr:row>1</xdr:row>
      <xdr:rowOff>131445</xdr:rowOff>
    </xdr:to>
    <xdr:cxnSp macro="">
      <xdr:nvCxnSpPr>
        <xdr:cNvPr id="3" name="Straight Arrow Connector 2">
          <a:extLst>
            <a:ext uri="{FF2B5EF4-FFF2-40B4-BE49-F238E27FC236}">
              <a16:creationId xmlns:a16="http://schemas.microsoft.com/office/drawing/2014/main" id="{FF578F95-6E58-4B0A-AD0D-87A8BC757A44}"/>
            </a:ext>
          </a:extLst>
        </xdr:cNvPr>
        <xdr:cNvCxnSpPr/>
      </xdr:nvCxnSpPr>
      <xdr:spPr>
        <a:xfrm flipH="1">
          <a:off x="3718560" y="349568"/>
          <a:ext cx="1163955" cy="40957"/>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1</xdr:col>
      <xdr:colOff>252413</xdr:colOff>
      <xdr:row>7</xdr:row>
      <xdr:rowOff>108540</xdr:rowOff>
    </xdr:from>
    <xdr:to>
      <xdr:col>5</xdr:col>
      <xdr:colOff>120952</xdr:colOff>
      <xdr:row>9</xdr:row>
      <xdr:rowOff>60477</xdr:rowOff>
    </xdr:to>
    <xdr:cxnSp macro="">
      <xdr:nvCxnSpPr>
        <xdr:cNvPr id="4" name="Straight Arrow Connector 3">
          <a:extLst>
            <a:ext uri="{FF2B5EF4-FFF2-40B4-BE49-F238E27FC236}">
              <a16:creationId xmlns:a16="http://schemas.microsoft.com/office/drawing/2014/main" id="{F612F2D4-1EDB-44EA-9F86-BB00B040B203}"/>
            </a:ext>
          </a:extLst>
        </xdr:cNvPr>
        <xdr:cNvCxnSpPr>
          <a:stCxn id="6" idx="1"/>
        </xdr:cNvCxnSpPr>
      </xdr:nvCxnSpPr>
      <xdr:spPr>
        <a:xfrm flipH="1" flipV="1">
          <a:off x="1738313" y="1464900"/>
          <a:ext cx="1057259" cy="264357"/>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1</xdr:col>
      <xdr:colOff>260107</xdr:colOff>
      <xdr:row>8</xdr:row>
      <xdr:rowOff>114563</xdr:rowOff>
    </xdr:from>
    <xdr:to>
      <xdr:col>5</xdr:col>
      <xdr:colOff>238183</xdr:colOff>
      <xdr:row>9</xdr:row>
      <xdr:rowOff>47451</xdr:rowOff>
    </xdr:to>
    <xdr:cxnSp macro="">
      <xdr:nvCxnSpPr>
        <xdr:cNvPr id="5" name="Straight Arrow Connector 4">
          <a:extLst>
            <a:ext uri="{FF2B5EF4-FFF2-40B4-BE49-F238E27FC236}">
              <a16:creationId xmlns:a16="http://schemas.microsoft.com/office/drawing/2014/main" id="{36D036F5-83EC-482D-9A6D-4ACA74936339}"/>
            </a:ext>
          </a:extLst>
        </xdr:cNvPr>
        <xdr:cNvCxnSpPr/>
      </xdr:nvCxnSpPr>
      <xdr:spPr>
        <a:xfrm flipH="1" flipV="1">
          <a:off x="1692928" y="1605999"/>
          <a:ext cx="1176434" cy="82683"/>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5</xdr:col>
      <xdr:colOff>120952</xdr:colOff>
      <xdr:row>7</xdr:row>
      <xdr:rowOff>60477</xdr:rowOff>
    </xdr:from>
    <xdr:to>
      <xdr:col>8</xdr:col>
      <xdr:colOff>190500</xdr:colOff>
      <xdr:row>11</xdr:row>
      <xdr:rowOff>66524</xdr:rowOff>
    </xdr:to>
    <xdr:sp macro="" textlink="">
      <xdr:nvSpPr>
        <xdr:cNvPr id="6" name="Flowchart: Process 5">
          <a:extLst>
            <a:ext uri="{FF2B5EF4-FFF2-40B4-BE49-F238E27FC236}">
              <a16:creationId xmlns:a16="http://schemas.microsoft.com/office/drawing/2014/main" id="{F1C0A9F8-3F7E-473F-8C99-A787A64BFB5B}"/>
            </a:ext>
          </a:extLst>
        </xdr:cNvPr>
        <xdr:cNvSpPr/>
      </xdr:nvSpPr>
      <xdr:spPr>
        <a:xfrm>
          <a:off x="2795572" y="1416837"/>
          <a:ext cx="961088" cy="623267"/>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800" b="1">
              <a:solidFill>
                <a:sysClr val="windowText" lastClr="000000"/>
              </a:solidFill>
            </a:rPr>
            <a:t>Enter</a:t>
          </a:r>
          <a:r>
            <a:rPr lang="en-CA" sz="800" b="1" baseline="0">
              <a:solidFill>
                <a:sysClr val="windowText" lastClr="000000"/>
              </a:solidFill>
            </a:rPr>
            <a:t> 1st league game played in TWO places - actual scores please!</a:t>
          </a:r>
          <a:endParaRPr lang="en-CA" sz="800" b="1">
            <a:solidFill>
              <a:sysClr val="windowText" lastClr="000000"/>
            </a:solidFill>
          </a:endParaRPr>
        </a:p>
      </xdr:txBody>
    </xdr:sp>
    <xdr:clientData/>
  </xdr:twoCellAnchor>
  <xdr:twoCellAnchor>
    <xdr:from>
      <xdr:col>10</xdr:col>
      <xdr:colOff>39536</xdr:colOff>
      <xdr:row>1</xdr:row>
      <xdr:rowOff>30767</xdr:rowOff>
    </xdr:from>
    <xdr:to>
      <xdr:col>15</xdr:col>
      <xdr:colOff>34396</xdr:colOff>
      <xdr:row>2</xdr:row>
      <xdr:rowOff>97442</xdr:rowOff>
    </xdr:to>
    <xdr:sp macro="" textlink="">
      <xdr:nvSpPr>
        <xdr:cNvPr id="7" name="Flowchart: Process 6">
          <a:extLst>
            <a:ext uri="{FF2B5EF4-FFF2-40B4-BE49-F238E27FC236}">
              <a16:creationId xmlns:a16="http://schemas.microsoft.com/office/drawing/2014/main" id="{0527E4DE-FD0A-4ACF-BDE5-9D142F86DFF1}"/>
            </a:ext>
          </a:extLst>
        </xdr:cNvPr>
        <xdr:cNvSpPr/>
      </xdr:nvSpPr>
      <xdr:spPr>
        <a:xfrm>
          <a:off x="4200056" y="289847"/>
          <a:ext cx="1503620" cy="257175"/>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900" b="1">
              <a:solidFill>
                <a:sysClr val="windowText" lastClr="000000"/>
              </a:solidFill>
            </a:rPr>
            <a:t>Type</a:t>
          </a:r>
          <a:r>
            <a:rPr lang="en-CA" sz="900" b="1" baseline="0">
              <a:solidFill>
                <a:sysClr val="windowText" lastClr="000000"/>
              </a:solidFill>
            </a:rPr>
            <a:t> your name here</a:t>
          </a:r>
          <a:endParaRPr lang="en-CA" sz="900" b="1">
            <a:solidFill>
              <a:sysClr val="windowText" lastClr="000000"/>
            </a:solidFill>
          </a:endParaRPr>
        </a:p>
      </xdr:txBody>
    </xdr:sp>
    <xdr:clientData/>
  </xdr:twoCellAnchor>
  <xdr:twoCellAnchor>
    <xdr:from>
      <xdr:col>19</xdr:col>
      <xdr:colOff>285750</xdr:colOff>
      <xdr:row>6</xdr:row>
      <xdr:rowOff>147638</xdr:rowOff>
    </xdr:from>
    <xdr:to>
      <xdr:col>22</xdr:col>
      <xdr:colOff>109538</xdr:colOff>
      <xdr:row>10</xdr:row>
      <xdr:rowOff>47625</xdr:rowOff>
    </xdr:to>
    <xdr:cxnSp macro="">
      <xdr:nvCxnSpPr>
        <xdr:cNvPr id="8" name="Straight Arrow Connector 7">
          <a:extLst>
            <a:ext uri="{FF2B5EF4-FFF2-40B4-BE49-F238E27FC236}">
              <a16:creationId xmlns:a16="http://schemas.microsoft.com/office/drawing/2014/main" id="{EB5E5BC6-7E97-425D-9744-F119CB8B4659}"/>
            </a:ext>
          </a:extLst>
        </xdr:cNvPr>
        <xdr:cNvCxnSpPr/>
      </xdr:nvCxnSpPr>
      <xdr:spPr>
        <a:xfrm flipV="1">
          <a:off x="7143750" y="1298258"/>
          <a:ext cx="814388" cy="570547"/>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19</xdr:col>
      <xdr:colOff>80962</xdr:colOff>
      <xdr:row>1</xdr:row>
      <xdr:rowOff>185737</xdr:rowOff>
    </xdr:from>
    <xdr:to>
      <xdr:col>22</xdr:col>
      <xdr:colOff>476251</xdr:colOff>
      <xdr:row>3</xdr:row>
      <xdr:rowOff>52388</xdr:rowOff>
    </xdr:to>
    <xdr:cxnSp macro="">
      <xdr:nvCxnSpPr>
        <xdr:cNvPr id="9" name="Straight Arrow Connector 8">
          <a:extLst>
            <a:ext uri="{FF2B5EF4-FFF2-40B4-BE49-F238E27FC236}">
              <a16:creationId xmlns:a16="http://schemas.microsoft.com/office/drawing/2014/main" id="{5D3D255F-7859-4B78-99BF-74337E50A921}"/>
            </a:ext>
          </a:extLst>
        </xdr:cNvPr>
        <xdr:cNvCxnSpPr/>
      </xdr:nvCxnSpPr>
      <xdr:spPr>
        <a:xfrm flipV="1">
          <a:off x="6938962" y="444817"/>
          <a:ext cx="1385889" cy="247651"/>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16</xdr:col>
      <xdr:colOff>76200</xdr:colOff>
      <xdr:row>2</xdr:row>
      <xdr:rowOff>114300</xdr:rowOff>
    </xdr:from>
    <xdr:to>
      <xdr:col>20</xdr:col>
      <xdr:colOff>223837</xdr:colOff>
      <xdr:row>5</xdr:row>
      <xdr:rowOff>80963</xdr:rowOff>
    </xdr:to>
    <xdr:sp macro="" textlink="">
      <xdr:nvSpPr>
        <xdr:cNvPr id="10" name="Flowchart: Process 9">
          <a:extLst>
            <a:ext uri="{FF2B5EF4-FFF2-40B4-BE49-F238E27FC236}">
              <a16:creationId xmlns:a16="http://schemas.microsoft.com/office/drawing/2014/main" id="{8C346321-4E54-4748-95DD-256AA0DBDD99}"/>
            </a:ext>
          </a:extLst>
        </xdr:cNvPr>
        <xdr:cNvSpPr/>
      </xdr:nvSpPr>
      <xdr:spPr>
        <a:xfrm>
          <a:off x="6042660" y="563880"/>
          <a:ext cx="1336357" cy="484823"/>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CA" sz="800" b="1">
              <a:solidFill>
                <a:sysClr val="windowText" lastClr="000000"/>
              </a:solidFill>
            </a:rPr>
            <a:t>No need</a:t>
          </a:r>
          <a:r>
            <a:rPr lang="en-CA" sz="800" b="1" baseline="0">
              <a:solidFill>
                <a:sysClr val="windowText" lastClr="000000"/>
              </a:solidFill>
            </a:rPr>
            <a:t> to enter in </a:t>
          </a:r>
          <a:r>
            <a:rPr lang="en-CA" sz="800" b="1">
              <a:solidFill>
                <a:sysClr val="windowText" lastClr="000000"/>
              </a:solidFill>
            </a:rPr>
            <a:t>Pars or Birdies as they filled</a:t>
          </a:r>
          <a:r>
            <a:rPr lang="en-CA" sz="800" b="1" baseline="0">
              <a:solidFill>
                <a:sysClr val="windowText" lastClr="000000"/>
              </a:solidFill>
            </a:rPr>
            <a:t> in by magic for you -  Congratulations! </a:t>
          </a:r>
          <a:endParaRPr lang="en-CA" sz="800" b="1">
            <a:solidFill>
              <a:sysClr val="windowText" lastClr="000000"/>
            </a:solidFill>
          </a:endParaRPr>
        </a:p>
      </xdr:txBody>
    </xdr:sp>
    <xdr:clientData/>
  </xdr:twoCellAnchor>
  <xdr:twoCellAnchor>
    <xdr:from>
      <xdr:col>15</xdr:col>
      <xdr:colOff>223837</xdr:colOff>
      <xdr:row>7</xdr:row>
      <xdr:rowOff>110717</xdr:rowOff>
    </xdr:from>
    <xdr:to>
      <xdr:col>20</xdr:col>
      <xdr:colOff>109537</xdr:colOff>
      <xdr:row>13</xdr:row>
      <xdr:rowOff>58615</xdr:rowOff>
    </xdr:to>
    <xdr:sp macro="" textlink="">
      <xdr:nvSpPr>
        <xdr:cNvPr id="11" name="Flowchart: Alternate Process 10">
          <a:extLst>
            <a:ext uri="{FF2B5EF4-FFF2-40B4-BE49-F238E27FC236}">
              <a16:creationId xmlns:a16="http://schemas.microsoft.com/office/drawing/2014/main" id="{0EC578DF-BE24-45F4-93F1-ED92E60D9FE5}"/>
            </a:ext>
          </a:extLst>
        </xdr:cNvPr>
        <xdr:cNvSpPr/>
      </xdr:nvSpPr>
      <xdr:spPr>
        <a:xfrm>
          <a:off x="5870452" y="1439332"/>
          <a:ext cx="1383649" cy="859693"/>
        </a:xfrm>
        <a:prstGeom prst="flowChartAlternate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800" b="1">
              <a:solidFill>
                <a:sysClr val="windowText" lastClr="000000"/>
              </a:solidFill>
            </a:rPr>
            <a:t>Chip-Ins - When you hit off the</a:t>
          </a:r>
          <a:r>
            <a:rPr lang="en-CA" sz="800" b="1" baseline="0">
              <a:solidFill>
                <a:sysClr val="windowText" lastClr="000000"/>
              </a:solidFill>
            </a:rPr>
            <a:t> green and the ball goes into the hole and there are no putts - enter the number of times you do this here - Impressive!</a:t>
          </a:r>
          <a:endParaRPr lang="en-CA" sz="800" b="1">
            <a:solidFill>
              <a:sysClr val="windowText" lastClr="000000"/>
            </a:solidFill>
          </a:endParaRPr>
        </a:p>
      </xdr:txBody>
    </xdr:sp>
    <xdr:clientData/>
  </xdr:twoCellAnchor>
  <xdr:twoCellAnchor>
    <xdr:from>
      <xdr:col>10</xdr:col>
      <xdr:colOff>97082</xdr:colOff>
      <xdr:row>11</xdr:row>
      <xdr:rowOff>84667</xdr:rowOff>
    </xdr:from>
    <xdr:to>
      <xdr:col>15</xdr:col>
      <xdr:colOff>130257</xdr:colOff>
      <xdr:row>18</xdr:row>
      <xdr:rowOff>84666</xdr:rowOff>
    </xdr:to>
    <xdr:sp macro="" textlink="">
      <xdr:nvSpPr>
        <xdr:cNvPr id="14" name="Flowchart: Connector 13">
          <a:extLst>
            <a:ext uri="{FF2B5EF4-FFF2-40B4-BE49-F238E27FC236}">
              <a16:creationId xmlns:a16="http://schemas.microsoft.com/office/drawing/2014/main" id="{4DD35B54-239D-4683-A313-E47B451032B8}"/>
            </a:ext>
          </a:extLst>
        </xdr:cNvPr>
        <xdr:cNvSpPr/>
      </xdr:nvSpPr>
      <xdr:spPr>
        <a:xfrm>
          <a:off x="4226210" y="2025488"/>
          <a:ext cx="1550662" cy="1048563"/>
        </a:xfrm>
        <a:prstGeom prst="flowChartConnector">
          <a:avLst/>
        </a:prstGeom>
        <a:solidFill>
          <a:srgbClr val="00CCFF"/>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CA" sz="800" b="1" baseline="0">
            <a:solidFill>
              <a:sysClr val="windowText" lastClr="000000"/>
            </a:solidFill>
          </a:endParaRPr>
        </a:p>
        <a:p>
          <a:pPr algn="ctr"/>
          <a:r>
            <a:rPr lang="en-CA" sz="800" b="1" baseline="0">
              <a:solidFill>
                <a:sysClr val="windowText" lastClr="000000"/>
              </a:solidFill>
            </a:rPr>
            <a:t>Scores for the 2 Fun Tournaments on May 30 (</a:t>
          </a:r>
          <a:r>
            <a:rPr lang="en-CA" sz="800" b="1" baseline="0">
              <a:solidFill>
                <a:sysClr val="windowText" lastClr="000000"/>
              </a:solidFill>
              <a:effectLst/>
              <a:latin typeface="+mn-lt"/>
              <a:ea typeface="+mn-ea"/>
              <a:cs typeface="+mn-cs"/>
            </a:rPr>
            <a:t>Ice Breaker)</a:t>
          </a:r>
          <a:r>
            <a:rPr lang="en-CA" sz="800" b="1" baseline="0">
              <a:solidFill>
                <a:sysClr val="windowText" lastClr="000000"/>
              </a:solidFill>
            </a:rPr>
            <a:t> and August 8 (3 Club Challenge) are not entered in the Ringer Board!</a:t>
          </a:r>
        </a:p>
        <a:p>
          <a:pPr algn="l"/>
          <a:endParaRPr lang="en-CA" sz="800" b="1">
            <a:solidFill>
              <a:sysClr val="windowText" lastClr="000000"/>
            </a:solidFill>
          </a:endParaRPr>
        </a:p>
      </xdr:txBody>
    </xdr:sp>
    <xdr:clientData/>
  </xdr:twoCellAnchor>
  <xdr:twoCellAnchor>
    <xdr:from>
      <xdr:col>5</xdr:col>
      <xdr:colOff>114904</xdr:colOff>
      <xdr:row>11</xdr:row>
      <xdr:rowOff>133047</xdr:rowOff>
    </xdr:from>
    <xdr:to>
      <xdr:col>8</xdr:col>
      <xdr:colOff>189215</xdr:colOff>
      <xdr:row>15</xdr:row>
      <xdr:rowOff>12095</xdr:rowOff>
    </xdr:to>
    <xdr:sp macro="" textlink="">
      <xdr:nvSpPr>
        <xdr:cNvPr id="15" name="Flowchart: Process 14">
          <a:extLst>
            <a:ext uri="{FF2B5EF4-FFF2-40B4-BE49-F238E27FC236}">
              <a16:creationId xmlns:a16="http://schemas.microsoft.com/office/drawing/2014/main" id="{6105346E-F51C-41D5-A855-54CAD31052E1}"/>
            </a:ext>
          </a:extLst>
        </xdr:cNvPr>
        <xdr:cNvSpPr/>
      </xdr:nvSpPr>
      <xdr:spPr>
        <a:xfrm>
          <a:off x="2789524" y="2106627"/>
          <a:ext cx="965851" cy="641048"/>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800" b="1">
              <a:solidFill>
                <a:sysClr val="windowText" lastClr="000000"/>
              </a:solidFill>
            </a:rPr>
            <a:t>After</a:t>
          </a:r>
          <a:r>
            <a:rPr lang="en-CA" sz="800" b="1" baseline="0">
              <a:solidFill>
                <a:sysClr val="windowText" lastClr="000000"/>
              </a:solidFill>
            </a:rPr>
            <a:t> your first golf game, you just have to enter each score in once</a:t>
          </a:r>
          <a:endParaRPr lang="en-CA" sz="800" b="1">
            <a:solidFill>
              <a:sysClr val="windowText" lastClr="000000"/>
            </a:solidFill>
          </a:endParaRPr>
        </a:p>
      </xdr:txBody>
    </xdr:sp>
    <xdr:clientData/>
  </xdr:twoCellAnchor>
  <xdr:twoCellAnchor>
    <xdr:from>
      <xdr:col>18</xdr:col>
      <xdr:colOff>163187</xdr:colOff>
      <xdr:row>13</xdr:row>
      <xdr:rowOff>53963</xdr:rowOff>
    </xdr:from>
    <xdr:to>
      <xdr:col>24</xdr:col>
      <xdr:colOff>226361</xdr:colOff>
      <xdr:row>22</xdr:row>
      <xdr:rowOff>45590</xdr:rowOff>
    </xdr:to>
    <xdr:sp macro="" textlink="">
      <xdr:nvSpPr>
        <xdr:cNvPr id="16" name="Explosion: 8 Points 15">
          <a:extLst>
            <a:ext uri="{FF2B5EF4-FFF2-40B4-BE49-F238E27FC236}">
              <a16:creationId xmlns:a16="http://schemas.microsoft.com/office/drawing/2014/main" id="{4D263738-CDF4-44CC-B1DE-C42E1CDA78F1}"/>
            </a:ext>
          </a:extLst>
        </xdr:cNvPr>
        <xdr:cNvSpPr/>
      </xdr:nvSpPr>
      <xdr:spPr>
        <a:xfrm>
          <a:off x="6708572" y="2294373"/>
          <a:ext cx="2472917" cy="1339781"/>
        </a:xfrm>
        <a:prstGeom prst="irregularSeal1">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900" b="1">
              <a:solidFill>
                <a:sysClr val="windowText" lastClr="000000"/>
              </a:solidFill>
            </a:rPr>
            <a:t>Don't</a:t>
          </a:r>
          <a:r>
            <a:rPr lang="en-CA" sz="900" b="1" baseline="0">
              <a:solidFill>
                <a:sysClr val="windowText" lastClr="000000"/>
              </a:solidFill>
            </a:rPr>
            <a:t> forget to save as Ringerboard_LastName_FirstName</a:t>
          </a:r>
          <a:endParaRPr lang="en-CA" sz="900" b="1">
            <a:solidFill>
              <a:sysClr val="windowText" lastClr="000000"/>
            </a:solidFill>
          </a:endParaRPr>
        </a:p>
      </xdr:txBody>
    </xdr:sp>
    <xdr:clientData/>
  </xdr:twoCellAnchor>
  <xdr:twoCellAnchor>
    <xdr:from>
      <xdr:col>12</xdr:col>
      <xdr:colOff>167093</xdr:colOff>
      <xdr:row>18</xdr:row>
      <xdr:rowOff>109788</xdr:rowOff>
    </xdr:from>
    <xdr:to>
      <xdr:col>19</xdr:col>
      <xdr:colOff>282376</xdr:colOff>
      <xdr:row>28</xdr:row>
      <xdr:rowOff>162820</xdr:rowOff>
    </xdr:to>
    <xdr:sp macro="" textlink="">
      <xdr:nvSpPr>
        <xdr:cNvPr id="17" name="Explosion: 8 Points 16">
          <a:extLst>
            <a:ext uri="{FF2B5EF4-FFF2-40B4-BE49-F238E27FC236}">
              <a16:creationId xmlns:a16="http://schemas.microsoft.com/office/drawing/2014/main" id="{7827C5CD-256F-4F8E-BE92-E82927C3B34C}"/>
            </a:ext>
          </a:extLst>
        </xdr:cNvPr>
        <xdr:cNvSpPr/>
      </xdr:nvSpPr>
      <xdr:spPr>
        <a:xfrm>
          <a:off x="4914939" y="3099173"/>
          <a:ext cx="2212411" cy="1603083"/>
        </a:xfrm>
        <a:prstGeom prst="irregularSeal1">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900" b="1" baseline="0">
              <a:solidFill>
                <a:sysClr val="windowText" lastClr="000000"/>
              </a:solidFill>
            </a:rPr>
            <a:t>After Sept 12, remember to send in your Ringer Board - you could win a prize! DEADLINE is Sept 19!</a:t>
          </a:r>
          <a:endParaRPr lang="en-CA" sz="900" b="1">
            <a:solidFill>
              <a:sysClr val="windowText" lastClr="000000"/>
            </a:solidFill>
          </a:endParaRPr>
        </a:p>
      </xdr:txBody>
    </xdr:sp>
    <xdr:clientData/>
  </xdr:twoCellAnchor>
  <xdr:twoCellAnchor>
    <xdr:from>
      <xdr:col>2</xdr:col>
      <xdr:colOff>123825</xdr:colOff>
      <xdr:row>2</xdr:row>
      <xdr:rowOff>66676</xdr:rowOff>
    </xdr:from>
    <xdr:to>
      <xdr:col>6</xdr:col>
      <xdr:colOff>171450</xdr:colOff>
      <xdr:row>4</xdr:row>
      <xdr:rowOff>28576</xdr:rowOff>
    </xdr:to>
    <xdr:sp macro="" textlink="">
      <xdr:nvSpPr>
        <xdr:cNvPr id="18" name="Flowchart: Process 17">
          <a:extLst>
            <a:ext uri="{FF2B5EF4-FFF2-40B4-BE49-F238E27FC236}">
              <a16:creationId xmlns:a16="http://schemas.microsoft.com/office/drawing/2014/main" id="{28BFE287-D440-41EF-8DD0-C40FD13D6508}"/>
            </a:ext>
          </a:extLst>
        </xdr:cNvPr>
        <xdr:cNvSpPr/>
      </xdr:nvSpPr>
      <xdr:spPr>
        <a:xfrm>
          <a:off x="1906905" y="516256"/>
          <a:ext cx="1236345" cy="327660"/>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CA" sz="800" b="1">
              <a:solidFill>
                <a:sysClr val="windowText" lastClr="000000"/>
              </a:solidFill>
            </a:rPr>
            <a:t>Your best</a:t>
          </a:r>
          <a:r>
            <a:rPr lang="en-CA" sz="800" b="1" baseline="0">
              <a:solidFill>
                <a:sysClr val="windowText" lastClr="000000"/>
              </a:solidFill>
            </a:rPr>
            <a:t> hole scores are calculated for you!</a:t>
          </a:r>
          <a:endParaRPr lang="en-CA" sz="800" b="1">
            <a:solidFill>
              <a:sysClr val="windowText" lastClr="000000"/>
            </a:solidFill>
          </a:endParaRPr>
        </a:p>
      </xdr:txBody>
    </xdr:sp>
    <xdr:clientData/>
  </xdr:twoCellAnchor>
  <xdr:twoCellAnchor>
    <xdr:from>
      <xdr:col>1</xdr:col>
      <xdr:colOff>110718</xdr:colOff>
      <xdr:row>14</xdr:row>
      <xdr:rowOff>143282</xdr:rowOff>
    </xdr:from>
    <xdr:to>
      <xdr:col>11</xdr:col>
      <xdr:colOff>130257</xdr:colOff>
      <xdr:row>29</xdr:row>
      <xdr:rowOff>6513</xdr:rowOff>
    </xdr:to>
    <xdr:sp macro="" textlink="">
      <xdr:nvSpPr>
        <xdr:cNvPr id="21" name="Explosion: 8 Points 20">
          <a:extLst>
            <a:ext uri="{FF2B5EF4-FFF2-40B4-BE49-F238E27FC236}">
              <a16:creationId xmlns:a16="http://schemas.microsoft.com/office/drawing/2014/main" id="{B7681B92-90BF-4AAC-B130-DE8C77CD07E0}"/>
            </a:ext>
          </a:extLst>
        </xdr:cNvPr>
        <xdr:cNvSpPr/>
      </xdr:nvSpPr>
      <xdr:spPr>
        <a:xfrm>
          <a:off x="1543539" y="2533487"/>
          <a:ext cx="3034974" cy="2188308"/>
        </a:xfrm>
        <a:prstGeom prst="irregularSeal1">
          <a:avLst/>
        </a:prstGeom>
        <a:solidFill>
          <a:srgbClr val="33CC33"/>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900" b="1" baseline="0">
              <a:solidFill>
                <a:sysClr val="windowText" lastClr="000000"/>
              </a:solidFill>
            </a:rPr>
            <a:t>Do not enter your scores in this file; it is a visual tool designed  only to help you! Please use the Tab named Ringer Board to enter in your actual weekly scores! Have fun!</a:t>
          </a:r>
          <a:endParaRPr lang="en-CA" sz="9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autoPageBreaks="0"/>
  </sheetPr>
  <dimension ref="A1:BG78"/>
  <sheetViews>
    <sheetView showZeros="0" tabSelected="1" zoomScale="155" zoomScaleNormal="155" workbookViewId="0">
      <selection sqref="A1:V1"/>
    </sheetView>
  </sheetViews>
  <sheetFormatPr baseColWidth="10" defaultColWidth="8.83203125" defaultRowHeight="13" x14ac:dyDescent="0.15"/>
  <cols>
    <col min="1" max="1" width="20.33203125" style="24" customWidth="1"/>
    <col min="2" max="10" width="4.33203125" style="25" customWidth="1"/>
    <col min="11" max="11" width="4.33203125" style="26" customWidth="1"/>
    <col min="12" max="20" width="4.33203125" style="25" customWidth="1"/>
    <col min="21" max="21" width="4.6640625" style="26" customWidth="1"/>
    <col min="22" max="22" width="5.5" style="27" bestFit="1" customWidth="1"/>
    <col min="23" max="23" width="7.33203125" style="23" bestFit="1" customWidth="1"/>
    <col min="24" max="24" width="6.33203125" style="23" customWidth="1"/>
    <col min="25" max="32" width="9" style="23" customWidth="1"/>
    <col min="33" max="33" width="9" style="23" hidden="1" customWidth="1"/>
    <col min="34" max="59" width="8.83203125" style="23" hidden="1" customWidth="1"/>
    <col min="60" max="16384" width="8.83203125" style="23"/>
  </cols>
  <sheetData>
    <row r="1" spans="1:57" s="11" customFormat="1" ht="21.75" customHeight="1" thickBot="1" x14ac:dyDescent="0.2">
      <c r="A1" s="104" t="s">
        <v>43</v>
      </c>
      <c r="B1" s="105"/>
      <c r="C1" s="105"/>
      <c r="D1" s="105"/>
      <c r="E1" s="105"/>
      <c r="F1" s="105"/>
      <c r="G1" s="105"/>
      <c r="H1" s="105"/>
      <c r="I1" s="105"/>
      <c r="J1" s="105"/>
      <c r="K1" s="105"/>
      <c r="L1" s="105"/>
      <c r="M1" s="105"/>
      <c r="N1" s="105"/>
      <c r="O1" s="105"/>
      <c r="P1" s="105"/>
      <c r="Q1" s="105"/>
      <c r="R1" s="105"/>
      <c r="S1" s="105"/>
      <c r="T1" s="105"/>
      <c r="U1" s="105"/>
      <c r="V1" s="106"/>
      <c r="W1" s="30" t="s">
        <v>34</v>
      </c>
      <c r="X1" s="31"/>
      <c r="Y1" s="32"/>
      <c r="Z1" s="33"/>
      <c r="AA1" s="33"/>
      <c r="AB1" s="10"/>
      <c r="AC1" s="10"/>
      <c r="AD1" s="10"/>
      <c r="AE1" s="10"/>
      <c r="AF1" s="10"/>
      <c r="AG1" s="10"/>
    </row>
    <row r="2" spans="1:57" s="13" customFormat="1" ht="21.5" customHeight="1" x14ac:dyDescent="0.15">
      <c r="A2" s="34" t="s">
        <v>16</v>
      </c>
      <c r="B2" s="107"/>
      <c r="C2" s="107"/>
      <c r="D2" s="107"/>
      <c r="E2" s="107"/>
      <c r="F2" s="107"/>
      <c r="G2" s="107"/>
      <c r="H2" s="107"/>
      <c r="I2" s="107"/>
      <c r="J2" s="107"/>
      <c r="K2" s="35"/>
      <c r="L2" s="35"/>
      <c r="M2" s="35"/>
      <c r="N2" s="35"/>
      <c r="O2" s="35"/>
      <c r="P2" s="35"/>
      <c r="Q2" s="35"/>
      <c r="R2" s="35"/>
      <c r="S2" s="35"/>
      <c r="T2" s="35"/>
      <c r="U2" s="35"/>
      <c r="V2" s="36" t="s">
        <v>3</v>
      </c>
      <c r="W2" s="37" t="s">
        <v>17</v>
      </c>
      <c r="X2" s="38">
        <f>BC31</f>
        <v>0</v>
      </c>
      <c r="Y2" s="39"/>
      <c r="Z2" s="39"/>
      <c r="AA2" s="39"/>
      <c r="AB2" s="12"/>
      <c r="AC2" s="12"/>
      <c r="AD2" s="12"/>
      <c r="AE2" s="12"/>
      <c r="AF2" s="12"/>
      <c r="AG2" s="12"/>
    </row>
    <row r="3" spans="1:57" s="15" customFormat="1" x14ac:dyDescent="0.15">
      <c r="A3" s="40" t="s">
        <v>0</v>
      </c>
      <c r="B3" s="41">
        <f t="shared" ref="B3:J3" si="0">MIN(B8:B30)</f>
        <v>0</v>
      </c>
      <c r="C3" s="41">
        <f t="shared" si="0"/>
        <v>0</v>
      </c>
      <c r="D3" s="41">
        <f t="shared" si="0"/>
        <v>0</v>
      </c>
      <c r="E3" s="41">
        <f t="shared" si="0"/>
        <v>0</v>
      </c>
      <c r="F3" s="41">
        <f t="shared" si="0"/>
        <v>0</v>
      </c>
      <c r="G3" s="41">
        <f t="shared" si="0"/>
        <v>0</v>
      </c>
      <c r="H3" s="41">
        <f t="shared" si="0"/>
        <v>0</v>
      </c>
      <c r="I3" s="41">
        <f t="shared" si="0"/>
        <v>0</v>
      </c>
      <c r="J3" s="41">
        <f t="shared" si="0"/>
        <v>0</v>
      </c>
      <c r="K3" s="42">
        <f>SUM(B3:J3)</f>
        <v>0</v>
      </c>
      <c r="L3" s="41">
        <f t="shared" ref="L3:T3" si="1">MIN(L8:L30)</f>
        <v>0</v>
      </c>
      <c r="M3" s="41">
        <f t="shared" si="1"/>
        <v>0</v>
      </c>
      <c r="N3" s="41">
        <f t="shared" si="1"/>
        <v>0</v>
      </c>
      <c r="O3" s="41">
        <f t="shared" si="1"/>
        <v>0</v>
      </c>
      <c r="P3" s="41">
        <f t="shared" si="1"/>
        <v>0</v>
      </c>
      <c r="Q3" s="41">
        <f t="shared" si="1"/>
        <v>0</v>
      </c>
      <c r="R3" s="41">
        <f t="shared" si="1"/>
        <v>0</v>
      </c>
      <c r="S3" s="41">
        <f t="shared" si="1"/>
        <v>0</v>
      </c>
      <c r="T3" s="41">
        <f t="shared" si="1"/>
        <v>0</v>
      </c>
      <c r="U3" s="42">
        <f>SUM(L3:T3)</f>
        <v>0</v>
      </c>
      <c r="V3" s="43">
        <f>U3+K3</f>
        <v>0</v>
      </c>
      <c r="W3" s="44" t="s">
        <v>18</v>
      </c>
      <c r="X3" s="45">
        <f>BD31</f>
        <v>0</v>
      </c>
      <c r="Y3" s="46"/>
      <c r="Z3" s="46"/>
      <c r="AA3" s="46"/>
      <c r="AB3" s="14"/>
      <c r="AC3" s="14"/>
      <c r="AD3" s="14"/>
      <c r="AE3" s="14"/>
      <c r="AF3" s="14"/>
      <c r="AG3" s="14"/>
    </row>
    <row r="4" spans="1:57" s="15" customFormat="1" ht="14" thickBot="1" x14ac:dyDescent="0.2">
      <c r="A4" s="40" t="s">
        <v>6</v>
      </c>
      <c r="B4" s="41" t="str">
        <f>IF(B3&gt;0,B3-B8," ")</f>
        <v xml:space="preserve"> </v>
      </c>
      <c r="C4" s="41" t="str">
        <f t="shared" ref="C4:J4" si="2">IF(C3&gt;0,C3-C8," ")</f>
        <v xml:space="preserve"> </v>
      </c>
      <c r="D4" s="41" t="str">
        <f t="shared" si="2"/>
        <v xml:space="preserve"> </v>
      </c>
      <c r="E4" s="41" t="str">
        <f t="shared" si="2"/>
        <v xml:space="preserve"> </v>
      </c>
      <c r="F4" s="41" t="str">
        <f t="shared" si="2"/>
        <v xml:space="preserve"> </v>
      </c>
      <c r="G4" s="41" t="str">
        <f t="shared" si="2"/>
        <v xml:space="preserve"> </v>
      </c>
      <c r="H4" s="41" t="str">
        <f t="shared" si="2"/>
        <v xml:space="preserve"> </v>
      </c>
      <c r="I4" s="41" t="str">
        <f t="shared" si="2"/>
        <v xml:space="preserve"> </v>
      </c>
      <c r="J4" s="41" t="str">
        <f t="shared" si="2"/>
        <v xml:space="preserve"> </v>
      </c>
      <c r="K4" s="42">
        <f>SUM(B4:J4)</f>
        <v>0</v>
      </c>
      <c r="L4" s="41" t="str">
        <f t="shared" ref="L4" si="3">IF(L3&gt;0,L3-L8," ")</f>
        <v xml:space="preserve"> </v>
      </c>
      <c r="M4" s="41" t="str">
        <f t="shared" ref="M4:S4" si="4">IF(M3&gt;0,M3-M8," ")</f>
        <v xml:space="preserve"> </v>
      </c>
      <c r="N4" s="41" t="str">
        <f t="shared" si="4"/>
        <v xml:space="preserve"> </v>
      </c>
      <c r="O4" s="41" t="str">
        <f t="shared" si="4"/>
        <v xml:space="preserve"> </v>
      </c>
      <c r="P4" s="41" t="str">
        <f t="shared" si="4"/>
        <v xml:space="preserve"> </v>
      </c>
      <c r="Q4" s="41" t="str">
        <f t="shared" si="4"/>
        <v xml:space="preserve"> </v>
      </c>
      <c r="R4" s="41" t="str">
        <f t="shared" si="4"/>
        <v xml:space="preserve"> </v>
      </c>
      <c r="S4" s="41" t="str">
        <f t="shared" si="4"/>
        <v xml:space="preserve"> </v>
      </c>
      <c r="T4" s="41" t="str">
        <f>IF(T3&gt;0,T3-T8," ")</f>
        <v xml:space="preserve"> </v>
      </c>
      <c r="U4" s="42">
        <f>SUM(L4:T4)</f>
        <v>0</v>
      </c>
      <c r="V4" s="43">
        <f>V3-V8</f>
        <v>0</v>
      </c>
      <c r="W4" s="47" t="s">
        <v>19</v>
      </c>
      <c r="X4" s="48">
        <f>BE31</f>
        <v>0</v>
      </c>
      <c r="Y4" s="49"/>
      <c r="Z4" s="49"/>
      <c r="AA4" s="49"/>
      <c r="AB4" s="16"/>
      <c r="AC4" s="16"/>
      <c r="AD4" s="16"/>
      <c r="AE4" s="16"/>
      <c r="AF4" s="16"/>
      <c r="AG4" s="16"/>
    </row>
    <row r="5" spans="1:57" s="93" customFormat="1" ht="12.5" customHeight="1" x14ac:dyDescent="0.15">
      <c r="A5" s="50" t="s">
        <v>5</v>
      </c>
      <c r="B5" s="51"/>
      <c r="C5" s="51"/>
      <c r="D5" s="51"/>
      <c r="E5" s="51"/>
      <c r="F5" s="51"/>
      <c r="G5" s="51"/>
      <c r="H5" s="51"/>
      <c r="I5" s="51"/>
      <c r="J5" s="51"/>
      <c r="K5" s="52"/>
      <c r="L5" s="51"/>
      <c r="M5" s="51"/>
      <c r="N5" s="51"/>
      <c r="O5" s="51"/>
      <c r="P5" s="51"/>
      <c r="Q5" s="51"/>
      <c r="R5" s="51"/>
      <c r="S5" s="51"/>
      <c r="T5" s="51"/>
      <c r="U5" s="53"/>
      <c r="V5" s="43"/>
      <c r="W5" s="102"/>
      <c r="X5" s="102"/>
      <c r="Y5" s="102"/>
      <c r="Z5" s="102"/>
      <c r="AA5" s="102"/>
    </row>
    <row r="6" spans="1:57" s="18" customFormat="1" ht="14" thickBot="1" x14ac:dyDescent="0.2">
      <c r="A6" s="55" t="s">
        <v>4</v>
      </c>
      <c r="B6" s="94">
        <v>4</v>
      </c>
      <c r="C6" s="94">
        <v>5</v>
      </c>
      <c r="D6" s="94">
        <v>4</v>
      </c>
      <c r="E6" s="94">
        <v>3</v>
      </c>
      <c r="F6" s="94">
        <v>4</v>
      </c>
      <c r="G6" s="94">
        <v>4</v>
      </c>
      <c r="H6" s="94">
        <v>3</v>
      </c>
      <c r="I6" s="94">
        <v>5</v>
      </c>
      <c r="J6" s="94">
        <v>4</v>
      </c>
      <c r="K6" s="95">
        <f>SUM(B6:J6)</f>
        <v>36</v>
      </c>
      <c r="L6" s="94">
        <v>4</v>
      </c>
      <c r="M6" s="94">
        <v>5</v>
      </c>
      <c r="N6" s="94">
        <v>4</v>
      </c>
      <c r="O6" s="94">
        <v>3</v>
      </c>
      <c r="P6" s="94">
        <v>4</v>
      </c>
      <c r="Q6" s="94">
        <v>5</v>
      </c>
      <c r="R6" s="94">
        <v>4</v>
      </c>
      <c r="S6" s="94">
        <v>3</v>
      </c>
      <c r="T6" s="94">
        <v>4</v>
      </c>
      <c r="U6" s="95">
        <f>SUM(L6:T6)</f>
        <v>36</v>
      </c>
      <c r="V6" s="58">
        <f>U6+K6</f>
        <v>72</v>
      </c>
      <c r="W6" s="103" t="s">
        <v>30</v>
      </c>
      <c r="X6" s="60"/>
      <c r="Y6" s="60"/>
      <c r="Z6" s="60"/>
      <c r="AA6" s="60"/>
      <c r="AH6" s="19">
        <v>4</v>
      </c>
      <c r="AI6" s="19">
        <v>5</v>
      </c>
      <c r="AJ6" s="19">
        <v>4</v>
      </c>
      <c r="AK6" s="19">
        <v>3</v>
      </c>
      <c r="AL6" s="19">
        <v>4</v>
      </c>
      <c r="AM6" s="19">
        <v>4</v>
      </c>
      <c r="AN6" s="19">
        <v>3</v>
      </c>
      <c r="AO6" s="19">
        <v>5</v>
      </c>
      <c r="AP6" s="19">
        <v>4</v>
      </c>
      <c r="AQ6" s="108" t="s">
        <v>14</v>
      </c>
      <c r="AR6" s="108"/>
      <c r="AS6" s="108"/>
      <c r="AT6" s="19">
        <v>4</v>
      </c>
      <c r="AU6" s="19">
        <v>5</v>
      </c>
      <c r="AV6" s="19">
        <v>4</v>
      </c>
      <c r="AW6" s="19">
        <v>3</v>
      </c>
      <c r="AX6" s="19">
        <v>4</v>
      </c>
      <c r="AY6" s="19">
        <v>5</v>
      </c>
      <c r="AZ6" s="19">
        <v>4</v>
      </c>
      <c r="BA6" s="19">
        <v>3</v>
      </c>
      <c r="BB6" s="19">
        <v>4</v>
      </c>
      <c r="BC6" s="108" t="s">
        <v>15</v>
      </c>
      <c r="BD6" s="108"/>
      <c r="BE6" s="108"/>
    </row>
    <row r="7" spans="1:57" s="17" customFormat="1" ht="17" thickBot="1" x14ac:dyDescent="0.25">
      <c r="A7" s="61" t="s">
        <v>12</v>
      </c>
      <c r="B7" s="62">
        <v>1</v>
      </c>
      <c r="C7" s="62">
        <v>2</v>
      </c>
      <c r="D7" s="62">
        <v>3</v>
      </c>
      <c r="E7" s="62">
        <v>4</v>
      </c>
      <c r="F7" s="62">
        <v>5</v>
      </c>
      <c r="G7" s="62">
        <v>6</v>
      </c>
      <c r="H7" s="62">
        <v>7</v>
      </c>
      <c r="I7" s="62">
        <v>8</v>
      </c>
      <c r="J7" s="62">
        <v>9</v>
      </c>
      <c r="K7" s="63" t="s">
        <v>1</v>
      </c>
      <c r="L7" s="62">
        <v>10</v>
      </c>
      <c r="M7" s="62">
        <v>11</v>
      </c>
      <c r="N7" s="62">
        <v>12</v>
      </c>
      <c r="O7" s="62">
        <v>13</v>
      </c>
      <c r="P7" s="62">
        <v>14</v>
      </c>
      <c r="Q7" s="62">
        <v>15</v>
      </c>
      <c r="R7" s="62">
        <v>16</v>
      </c>
      <c r="S7" s="62">
        <v>17</v>
      </c>
      <c r="T7" s="62">
        <v>18</v>
      </c>
      <c r="U7" s="63" t="s">
        <v>2</v>
      </c>
      <c r="V7" s="36" t="s">
        <v>3</v>
      </c>
      <c r="W7" s="9"/>
      <c r="X7" s="65" t="s">
        <v>31</v>
      </c>
      <c r="Y7" s="54"/>
      <c r="Z7" s="54"/>
      <c r="AA7" s="54"/>
      <c r="AH7" s="20">
        <v>1</v>
      </c>
      <c r="AI7" s="20">
        <v>2</v>
      </c>
      <c r="AJ7" s="20">
        <v>3</v>
      </c>
      <c r="AK7" s="20">
        <v>4</v>
      </c>
      <c r="AL7" s="20">
        <v>5</v>
      </c>
      <c r="AM7" s="20">
        <v>6</v>
      </c>
      <c r="AN7" s="20">
        <v>7</v>
      </c>
      <c r="AO7" s="20">
        <v>8</v>
      </c>
      <c r="AP7" s="20">
        <v>9</v>
      </c>
      <c r="AQ7" s="21" t="s">
        <v>4</v>
      </c>
      <c r="AR7" s="21" t="s">
        <v>11</v>
      </c>
      <c r="AS7" s="21" t="s">
        <v>13</v>
      </c>
      <c r="AT7" s="20">
        <v>10</v>
      </c>
      <c r="AU7" s="20">
        <v>11</v>
      </c>
      <c r="AV7" s="20">
        <v>12</v>
      </c>
      <c r="AW7" s="20">
        <v>13</v>
      </c>
      <c r="AX7" s="20">
        <v>14</v>
      </c>
      <c r="AY7" s="20">
        <v>15</v>
      </c>
      <c r="AZ7" s="20">
        <v>16</v>
      </c>
      <c r="BA7" s="20">
        <v>17</v>
      </c>
      <c r="BB7" s="20">
        <v>18</v>
      </c>
      <c r="BC7" s="20" t="s">
        <v>4</v>
      </c>
      <c r="BD7" s="20" t="s">
        <v>11</v>
      </c>
      <c r="BE7" s="20" t="s">
        <v>13</v>
      </c>
    </row>
    <row r="8" spans="1:57" s="17" customFormat="1" ht="14" customHeight="1" thickBot="1" x14ac:dyDescent="0.2">
      <c r="A8" s="66" t="s">
        <v>26</v>
      </c>
      <c r="B8" s="8"/>
      <c r="C8" s="8"/>
      <c r="D8" s="8"/>
      <c r="E8" s="8"/>
      <c r="F8" s="8"/>
      <c r="G8" s="8"/>
      <c r="H8" s="8"/>
      <c r="I8" s="8"/>
      <c r="J8" s="8"/>
      <c r="K8" s="98">
        <f>SUM(B8:J8)</f>
        <v>0</v>
      </c>
      <c r="L8" s="8"/>
      <c r="M8" s="8"/>
      <c r="N8" s="8"/>
      <c r="O8" s="8"/>
      <c r="P8" s="8"/>
      <c r="Q8" s="8"/>
      <c r="R8" s="8"/>
      <c r="S8" s="8"/>
      <c r="T8" s="8"/>
      <c r="U8" s="101">
        <f>SUM(L8:T8)</f>
        <v>0</v>
      </c>
      <c r="V8" s="70">
        <f>U8+K8</f>
        <v>0</v>
      </c>
      <c r="W8" s="71" t="s">
        <v>32</v>
      </c>
      <c r="X8" s="54"/>
      <c r="Y8" s="54"/>
      <c r="Z8" s="54"/>
      <c r="AA8" s="54"/>
      <c r="AB8" s="54"/>
    </row>
    <row r="9" spans="1:57" s="17" customFormat="1" ht="14" customHeight="1" x14ac:dyDescent="0.15">
      <c r="A9" s="72">
        <v>45048</v>
      </c>
      <c r="B9" s="6"/>
      <c r="C9" s="6"/>
      <c r="D9" s="6"/>
      <c r="E9" s="6"/>
      <c r="F9" s="6"/>
      <c r="G9" s="6"/>
      <c r="H9" s="6"/>
      <c r="I9" s="6"/>
      <c r="J9" s="6"/>
      <c r="K9" s="74">
        <f>SUM(B9:J9)</f>
        <v>0</v>
      </c>
      <c r="L9" s="6"/>
      <c r="M9" s="6"/>
      <c r="N9" s="6"/>
      <c r="O9" s="6"/>
      <c r="P9" s="6"/>
      <c r="Q9" s="6"/>
      <c r="R9" s="6"/>
      <c r="S9" s="6"/>
      <c r="T9" s="6"/>
      <c r="U9" s="75">
        <f>SUM(L9:T9)</f>
        <v>0</v>
      </c>
      <c r="V9" s="43">
        <f>U9+K9</f>
        <v>0</v>
      </c>
      <c r="W9" s="71" t="s">
        <v>33</v>
      </c>
      <c r="X9" s="54"/>
      <c r="Y9" s="54"/>
      <c r="Z9" s="54"/>
      <c r="AA9" s="54"/>
      <c r="AB9" s="54"/>
      <c r="AH9" s="17" t="b">
        <f t="shared" ref="AH9:AH25" si="5">IF(B9=AH$6,"par",IF(AH$6-B9=1,"birdie",IF(AH$6-B9=2,"eagle")))</f>
        <v>0</v>
      </c>
      <c r="AI9" s="17" t="b">
        <f t="shared" ref="AI9:AI25" si="6">IF(C9=AI$6,"par",IF(AI$6-C9=1,"birdie",IF(AI$6-C9=2,"eagle")))</f>
        <v>0</v>
      </c>
      <c r="AJ9" s="17" t="b">
        <f t="shared" ref="AJ9:AJ25" si="7">IF(D9=AJ$6,"par",IF(AJ$6-D9=1,"birdie",IF(AJ$6-D9=2,"eagle")))</f>
        <v>0</v>
      </c>
      <c r="AK9" s="17" t="b">
        <f t="shared" ref="AK9:AK25" si="8">IF(E9=AK$6,"par",IF(AK$6-E9=1,"birdie",IF(AK$6-E9=2,"eagle")))</f>
        <v>0</v>
      </c>
      <c r="AL9" s="17" t="b">
        <f t="shared" ref="AL9:AL25" si="9">IF(F9=AL$6,"par",IF(AL$6-F9=1,"birdie",IF(AL$6-F9=2,"eagle")))</f>
        <v>0</v>
      </c>
      <c r="AM9" s="17" t="b">
        <f t="shared" ref="AM9:AM25" si="10">IF(G9=AM$6,"par",IF(AM$6-G9=1,"birdie",IF(AM$6-G9=2,"eagle")))</f>
        <v>0</v>
      </c>
      <c r="AN9" s="17" t="b">
        <f t="shared" ref="AN9:AN25" si="11">IF(H9=AN$6,"par",IF(AN$6-H9=1,"birdie",IF(AN$6-H9=2,"eagle")))</f>
        <v>0</v>
      </c>
      <c r="AO9" s="17" t="b">
        <f t="shared" ref="AO9:AO25" si="12">IF(I9=AO$6,"par",IF(AO$6-I9=1,"birdie",IF(AO$6-I9=2,"eagle")))</f>
        <v>0</v>
      </c>
      <c r="AP9" s="17" t="b">
        <f t="shared" ref="AP9:AP25" si="13">IF(J9=AP$6,"par",IF(AP$6-J9=1,"birdie",IF(AP$6-J9=2,"eagle")))</f>
        <v>0</v>
      </c>
      <c r="AQ9" s="22">
        <f>COUNTIF($AH9:$AP9,"par")</f>
        <v>0</v>
      </c>
      <c r="AR9" s="22">
        <f>COUNTIF($AH9:$AP9,"birdie")</f>
        <v>0</v>
      </c>
      <c r="AS9" s="22">
        <f>COUNTIF($AH9:$AP9,"eagle")</f>
        <v>0</v>
      </c>
      <c r="AT9" s="17" t="b">
        <f t="shared" ref="AT9:AT25" si="14">IF(L9=AT$6,"par",IF(AT$6-L9=1,"birdie",IF(AT$6-L9=2,"eagle")))</f>
        <v>0</v>
      </c>
      <c r="AU9" s="17" t="b">
        <f t="shared" ref="AU9:AU25" si="15">IF(M9=AU$6,"par",IF(AU$6-M9=1,"birdie",IF(AU$6-M9=2,"eagle")))</f>
        <v>0</v>
      </c>
      <c r="AV9" s="17" t="b">
        <f t="shared" ref="AV9:AV25" si="16">IF(N9=AV$6,"par",IF(AV$6-N9=1,"birdie",IF(AV$6-N9=2,"eagle")))</f>
        <v>0</v>
      </c>
      <c r="AW9" s="17" t="b">
        <f t="shared" ref="AW9:AW25" si="17">IF(O9=AW$6,"par",IF(AW$6-O9=1,"birdie",IF(AW$6-O9=2,"eagle")))</f>
        <v>0</v>
      </c>
      <c r="AX9" s="17" t="b">
        <f t="shared" ref="AX9:AX25" si="18">IF(P9=AX$6,"par",IF(AX$6-P9=1,"birdie",IF(AX$6-P9=2,"eagle")))</f>
        <v>0</v>
      </c>
      <c r="AY9" s="17" t="b">
        <f t="shared" ref="AY9:AY25" si="19">IF(Q9=AY$6,"par",IF(AY$6-Q9=1,"birdie",IF(AY$6-Q9=2,"eagle")))</f>
        <v>0</v>
      </c>
      <c r="AZ9" s="17" t="b">
        <f t="shared" ref="AZ9:AZ25" si="20">IF(R9=AZ$6,"par",IF(AZ$6-R9=1,"birdie",IF(AZ$6-R9=2,"eagle")))</f>
        <v>0</v>
      </c>
      <c r="BA9" s="17" t="b">
        <f t="shared" ref="BA9:BA25" si="21">IF(S9=BA$6,"par",IF(BA$6-S9=1,"birdie",IF(BA$6-S9=2,"eagle")))</f>
        <v>0</v>
      </c>
      <c r="BB9" s="17" t="b">
        <f t="shared" ref="BB9:BB25" si="22">IF(T9=BB$6,"par",IF(BB$6-T9=1,"birdie",IF(BB$6-T9=2,"eagle")))</f>
        <v>0</v>
      </c>
      <c r="BC9" s="22">
        <f>COUNTIF($AH9:$BB9,"par")</f>
        <v>0</v>
      </c>
      <c r="BD9" s="22">
        <f t="shared" ref="BD9:BD30" si="23">COUNTIF($AH9:$BB9,"birdie")</f>
        <v>0</v>
      </c>
      <c r="BE9" s="22">
        <f t="shared" ref="BE9:BE30" si="24">COUNTIF($AH9:$BB9,"eagle")</f>
        <v>0</v>
      </c>
    </row>
    <row r="10" spans="1:57" s="17" customFormat="1" ht="14" customHeight="1" x14ac:dyDescent="0.15">
      <c r="A10" s="72">
        <v>45055</v>
      </c>
      <c r="B10" s="6"/>
      <c r="C10" s="6"/>
      <c r="D10" s="6"/>
      <c r="E10" s="6"/>
      <c r="F10" s="6"/>
      <c r="G10" s="6"/>
      <c r="H10" s="6"/>
      <c r="I10" s="6"/>
      <c r="J10" s="6"/>
      <c r="K10" s="76">
        <f t="shared" ref="K10:K30" si="25">SUM(B10:J10)</f>
        <v>0</v>
      </c>
      <c r="L10" s="6"/>
      <c r="M10" s="6"/>
      <c r="N10" s="6"/>
      <c r="O10" s="6"/>
      <c r="P10" s="6"/>
      <c r="Q10" s="6"/>
      <c r="R10" s="6"/>
      <c r="S10" s="6"/>
      <c r="T10" s="6"/>
      <c r="U10" s="75">
        <f t="shared" ref="U10:U25" si="26">SUM(L10:T10)</f>
        <v>0</v>
      </c>
      <c r="V10" s="43">
        <f t="shared" ref="V10:V30" si="27">U10+K10</f>
        <v>0</v>
      </c>
      <c r="W10" s="54"/>
      <c r="X10" s="54"/>
      <c r="Y10" s="54"/>
      <c r="Z10" s="54"/>
      <c r="AA10" s="54"/>
      <c r="AB10" s="54"/>
      <c r="AH10" s="17" t="b">
        <f t="shared" si="5"/>
        <v>0</v>
      </c>
      <c r="AI10" s="17" t="b">
        <f t="shared" si="6"/>
        <v>0</v>
      </c>
      <c r="AJ10" s="17" t="b">
        <f t="shared" si="7"/>
        <v>0</v>
      </c>
      <c r="AK10" s="17" t="b">
        <f t="shared" si="8"/>
        <v>0</v>
      </c>
      <c r="AL10" s="17" t="b">
        <f t="shared" si="9"/>
        <v>0</v>
      </c>
      <c r="AM10" s="17" t="b">
        <f t="shared" si="10"/>
        <v>0</v>
      </c>
      <c r="AN10" s="17" t="b">
        <f t="shared" si="11"/>
        <v>0</v>
      </c>
      <c r="AO10" s="17" t="b">
        <f t="shared" si="12"/>
        <v>0</v>
      </c>
      <c r="AP10" s="17" t="b">
        <f t="shared" si="13"/>
        <v>0</v>
      </c>
      <c r="AQ10" s="22">
        <f t="shared" ref="AQ10:AQ30" si="28">COUNTIF($AH10:$AP10,"par")</f>
        <v>0</v>
      </c>
      <c r="AR10" s="22">
        <f t="shared" ref="AR10:AR30" si="29">COUNTIF($AH10:$AP10,"birdie")</f>
        <v>0</v>
      </c>
      <c r="AS10" s="22">
        <f t="shared" ref="AS10:AS30" si="30">COUNTIF($AH10:$AP10,"eagle")</f>
        <v>0</v>
      </c>
      <c r="AT10" s="17" t="b">
        <f t="shared" si="14"/>
        <v>0</v>
      </c>
      <c r="AU10" s="17" t="b">
        <f t="shared" si="15"/>
        <v>0</v>
      </c>
      <c r="AV10" s="17" t="b">
        <f t="shared" si="16"/>
        <v>0</v>
      </c>
      <c r="AW10" s="17" t="b">
        <f t="shared" si="17"/>
        <v>0</v>
      </c>
      <c r="AX10" s="17" t="b">
        <f t="shared" si="18"/>
        <v>0</v>
      </c>
      <c r="AY10" s="17" t="b">
        <f t="shared" si="19"/>
        <v>0</v>
      </c>
      <c r="AZ10" s="17" t="b">
        <f t="shared" si="20"/>
        <v>0</v>
      </c>
      <c r="BA10" s="17" t="b">
        <f t="shared" si="21"/>
        <v>0</v>
      </c>
      <c r="BB10" s="17" t="b">
        <f t="shared" si="22"/>
        <v>0</v>
      </c>
      <c r="BC10" s="22">
        <f t="shared" ref="BC10:BC30" si="31">COUNTIF($AH10:$BB10,"par")</f>
        <v>0</v>
      </c>
      <c r="BD10" s="22">
        <f t="shared" si="23"/>
        <v>0</v>
      </c>
      <c r="BE10" s="22">
        <f t="shared" si="24"/>
        <v>0</v>
      </c>
    </row>
    <row r="11" spans="1:57" s="17" customFormat="1" ht="14" customHeight="1" x14ac:dyDescent="0.15">
      <c r="A11" s="72">
        <v>45062</v>
      </c>
      <c r="B11" s="6"/>
      <c r="C11" s="6"/>
      <c r="D11" s="6"/>
      <c r="E11" s="6"/>
      <c r="F11" s="6"/>
      <c r="G11" s="6"/>
      <c r="H11" s="6"/>
      <c r="I11" s="6"/>
      <c r="J11" s="6"/>
      <c r="K11" s="76">
        <f t="shared" si="25"/>
        <v>0</v>
      </c>
      <c r="L11" s="6"/>
      <c r="M11" s="6"/>
      <c r="N11" s="6"/>
      <c r="O11" s="6"/>
      <c r="P11" s="6"/>
      <c r="Q11" s="6"/>
      <c r="R11" s="6"/>
      <c r="S11" s="6"/>
      <c r="T11" s="6"/>
      <c r="U11" s="75">
        <f t="shared" si="26"/>
        <v>0</v>
      </c>
      <c r="V11" s="43">
        <f t="shared" si="27"/>
        <v>0</v>
      </c>
      <c r="W11" s="54"/>
      <c r="X11" s="54"/>
      <c r="Y11" s="54"/>
      <c r="Z11" s="54"/>
      <c r="AA11" s="54"/>
      <c r="AB11" s="54"/>
      <c r="AH11" s="17" t="b">
        <f t="shared" si="5"/>
        <v>0</v>
      </c>
      <c r="AI11" s="17" t="b">
        <f t="shared" si="6"/>
        <v>0</v>
      </c>
      <c r="AJ11" s="17" t="b">
        <f t="shared" si="7"/>
        <v>0</v>
      </c>
      <c r="AK11" s="17" t="b">
        <f t="shared" si="8"/>
        <v>0</v>
      </c>
      <c r="AL11" s="17" t="b">
        <f t="shared" si="9"/>
        <v>0</v>
      </c>
      <c r="AM11" s="17" t="b">
        <f t="shared" si="10"/>
        <v>0</v>
      </c>
      <c r="AN11" s="17" t="b">
        <f t="shared" si="11"/>
        <v>0</v>
      </c>
      <c r="AO11" s="17" t="b">
        <f t="shared" si="12"/>
        <v>0</v>
      </c>
      <c r="AP11" s="17" t="b">
        <f t="shared" si="13"/>
        <v>0</v>
      </c>
      <c r="AQ11" s="22">
        <f t="shared" si="28"/>
        <v>0</v>
      </c>
      <c r="AR11" s="22">
        <f t="shared" si="29"/>
        <v>0</v>
      </c>
      <c r="AS11" s="22">
        <f t="shared" si="30"/>
        <v>0</v>
      </c>
      <c r="AT11" s="17" t="b">
        <f t="shared" si="14"/>
        <v>0</v>
      </c>
      <c r="AU11" s="17" t="b">
        <f t="shared" si="15"/>
        <v>0</v>
      </c>
      <c r="AV11" s="17" t="b">
        <f t="shared" si="16"/>
        <v>0</v>
      </c>
      <c r="AW11" s="17" t="b">
        <f t="shared" si="17"/>
        <v>0</v>
      </c>
      <c r="AX11" s="17" t="b">
        <f t="shared" si="18"/>
        <v>0</v>
      </c>
      <c r="AY11" s="17" t="b">
        <f t="shared" si="19"/>
        <v>0</v>
      </c>
      <c r="AZ11" s="17" t="b">
        <f t="shared" si="20"/>
        <v>0</v>
      </c>
      <c r="BA11" s="17" t="b">
        <f t="shared" si="21"/>
        <v>0</v>
      </c>
      <c r="BB11" s="17" t="b">
        <f t="shared" si="22"/>
        <v>0</v>
      </c>
      <c r="BC11" s="22">
        <f t="shared" si="31"/>
        <v>0</v>
      </c>
      <c r="BD11" s="22">
        <f t="shared" si="23"/>
        <v>0</v>
      </c>
      <c r="BE11" s="22">
        <f t="shared" si="24"/>
        <v>0</v>
      </c>
    </row>
    <row r="12" spans="1:57" s="17" customFormat="1" ht="14" customHeight="1" x14ac:dyDescent="0.15">
      <c r="A12" s="72">
        <v>45069</v>
      </c>
      <c r="B12" s="6"/>
      <c r="C12" s="6"/>
      <c r="D12" s="6"/>
      <c r="E12" s="6"/>
      <c r="F12" s="6"/>
      <c r="G12" s="6"/>
      <c r="H12" s="6"/>
      <c r="I12" s="6"/>
      <c r="J12" s="6"/>
      <c r="K12" s="76">
        <f t="shared" si="25"/>
        <v>0</v>
      </c>
      <c r="L12" s="6"/>
      <c r="M12" s="6"/>
      <c r="N12" s="6"/>
      <c r="O12" s="6"/>
      <c r="P12" s="6"/>
      <c r="Q12" s="6"/>
      <c r="R12" s="6"/>
      <c r="S12" s="6"/>
      <c r="T12" s="6"/>
      <c r="U12" s="75">
        <f t="shared" si="26"/>
        <v>0</v>
      </c>
      <c r="V12" s="43">
        <f t="shared" si="27"/>
        <v>0</v>
      </c>
      <c r="W12" s="54"/>
      <c r="X12" s="54"/>
      <c r="Y12" s="54"/>
      <c r="Z12" s="54"/>
      <c r="AA12" s="54"/>
      <c r="AB12" s="54"/>
      <c r="AH12" s="17" t="b">
        <f t="shared" si="5"/>
        <v>0</v>
      </c>
      <c r="AI12" s="17" t="b">
        <f t="shared" si="6"/>
        <v>0</v>
      </c>
      <c r="AJ12" s="17" t="b">
        <f t="shared" si="7"/>
        <v>0</v>
      </c>
      <c r="AK12" s="17" t="b">
        <f t="shared" si="8"/>
        <v>0</v>
      </c>
      <c r="AL12" s="17" t="b">
        <f t="shared" si="9"/>
        <v>0</v>
      </c>
      <c r="AM12" s="17" t="b">
        <f t="shared" si="10"/>
        <v>0</v>
      </c>
      <c r="AN12" s="17" t="b">
        <f t="shared" si="11"/>
        <v>0</v>
      </c>
      <c r="AO12" s="17" t="b">
        <f t="shared" si="12"/>
        <v>0</v>
      </c>
      <c r="AP12" s="17" t="b">
        <f t="shared" si="13"/>
        <v>0</v>
      </c>
      <c r="AQ12" s="22">
        <f t="shared" si="28"/>
        <v>0</v>
      </c>
      <c r="AR12" s="22">
        <f t="shared" si="29"/>
        <v>0</v>
      </c>
      <c r="AS12" s="22">
        <f t="shared" si="30"/>
        <v>0</v>
      </c>
      <c r="AT12" s="17" t="b">
        <f t="shared" si="14"/>
        <v>0</v>
      </c>
      <c r="AU12" s="17" t="b">
        <f t="shared" si="15"/>
        <v>0</v>
      </c>
      <c r="AV12" s="17" t="b">
        <f t="shared" si="16"/>
        <v>0</v>
      </c>
      <c r="AW12" s="17" t="b">
        <f t="shared" si="17"/>
        <v>0</v>
      </c>
      <c r="AX12" s="17" t="b">
        <f t="shared" si="18"/>
        <v>0</v>
      </c>
      <c r="AY12" s="17" t="b">
        <f t="shared" si="19"/>
        <v>0</v>
      </c>
      <c r="AZ12" s="17" t="b">
        <f t="shared" si="20"/>
        <v>0</v>
      </c>
      <c r="BA12" s="17" t="b">
        <f t="shared" si="21"/>
        <v>0</v>
      </c>
      <c r="BB12" s="17" t="b">
        <f t="shared" si="22"/>
        <v>0</v>
      </c>
      <c r="BC12" s="22">
        <f t="shared" si="31"/>
        <v>0</v>
      </c>
      <c r="BD12" s="22">
        <f t="shared" si="23"/>
        <v>0</v>
      </c>
      <c r="BE12" s="22">
        <f t="shared" si="24"/>
        <v>0</v>
      </c>
    </row>
    <row r="13" spans="1:57" s="17" customFormat="1" ht="14" customHeight="1" x14ac:dyDescent="0.15">
      <c r="A13" s="77">
        <v>45083</v>
      </c>
      <c r="B13" s="6"/>
      <c r="C13" s="6"/>
      <c r="D13" s="6"/>
      <c r="E13" s="6"/>
      <c r="F13" s="6"/>
      <c r="G13" s="6"/>
      <c r="H13" s="6"/>
      <c r="I13" s="6"/>
      <c r="J13" s="6"/>
      <c r="K13" s="76">
        <f t="shared" si="25"/>
        <v>0</v>
      </c>
      <c r="L13" s="6"/>
      <c r="M13" s="6"/>
      <c r="N13" s="6"/>
      <c r="O13" s="6"/>
      <c r="P13" s="6"/>
      <c r="Q13" s="6"/>
      <c r="R13" s="6"/>
      <c r="S13" s="6"/>
      <c r="T13" s="6"/>
      <c r="U13" s="75">
        <f t="shared" si="26"/>
        <v>0</v>
      </c>
      <c r="V13" s="43">
        <f t="shared" si="27"/>
        <v>0</v>
      </c>
      <c r="W13" s="54"/>
      <c r="X13" s="54"/>
      <c r="Y13" s="54"/>
      <c r="Z13" s="54"/>
      <c r="AA13" s="54"/>
      <c r="AB13" s="54"/>
      <c r="AH13" s="17" t="b">
        <f t="shared" si="5"/>
        <v>0</v>
      </c>
      <c r="AI13" s="17" t="b">
        <f t="shared" si="6"/>
        <v>0</v>
      </c>
      <c r="AJ13" s="17" t="b">
        <f t="shared" si="7"/>
        <v>0</v>
      </c>
      <c r="AK13" s="17" t="b">
        <f t="shared" si="8"/>
        <v>0</v>
      </c>
      <c r="AL13" s="17" t="b">
        <f t="shared" si="9"/>
        <v>0</v>
      </c>
      <c r="AM13" s="17" t="b">
        <f t="shared" si="10"/>
        <v>0</v>
      </c>
      <c r="AN13" s="17" t="b">
        <f t="shared" si="11"/>
        <v>0</v>
      </c>
      <c r="AO13" s="17" t="b">
        <f t="shared" si="12"/>
        <v>0</v>
      </c>
      <c r="AP13" s="17" t="b">
        <f t="shared" si="13"/>
        <v>0</v>
      </c>
      <c r="AQ13" s="22">
        <f t="shared" si="28"/>
        <v>0</v>
      </c>
      <c r="AR13" s="22">
        <f t="shared" si="29"/>
        <v>0</v>
      </c>
      <c r="AS13" s="22">
        <f t="shared" si="30"/>
        <v>0</v>
      </c>
      <c r="AT13" s="17" t="b">
        <f t="shared" si="14"/>
        <v>0</v>
      </c>
      <c r="AU13" s="17" t="b">
        <f t="shared" si="15"/>
        <v>0</v>
      </c>
      <c r="AV13" s="17" t="b">
        <f t="shared" si="16"/>
        <v>0</v>
      </c>
      <c r="AW13" s="17" t="b">
        <f t="shared" si="17"/>
        <v>0</v>
      </c>
      <c r="AX13" s="17" t="b">
        <f t="shared" si="18"/>
        <v>0</v>
      </c>
      <c r="AY13" s="17" t="b">
        <f t="shared" si="19"/>
        <v>0</v>
      </c>
      <c r="AZ13" s="17" t="b">
        <f t="shared" si="20"/>
        <v>0</v>
      </c>
      <c r="BA13" s="17" t="b">
        <f t="shared" si="21"/>
        <v>0</v>
      </c>
      <c r="BB13" s="17" t="b">
        <f t="shared" si="22"/>
        <v>0</v>
      </c>
      <c r="BC13" s="22">
        <f t="shared" si="31"/>
        <v>0</v>
      </c>
      <c r="BD13" s="22">
        <f t="shared" si="23"/>
        <v>0</v>
      </c>
      <c r="BE13" s="22">
        <f t="shared" si="24"/>
        <v>0</v>
      </c>
    </row>
    <row r="14" spans="1:57" s="17" customFormat="1" ht="14" customHeight="1" x14ac:dyDescent="0.15">
      <c r="A14" s="77">
        <v>45090</v>
      </c>
      <c r="B14" s="6"/>
      <c r="C14" s="6"/>
      <c r="D14" s="6"/>
      <c r="E14" s="6"/>
      <c r="F14" s="6"/>
      <c r="G14" s="6"/>
      <c r="H14" s="6"/>
      <c r="I14" s="6"/>
      <c r="J14" s="6"/>
      <c r="K14" s="76">
        <f t="shared" si="25"/>
        <v>0</v>
      </c>
      <c r="L14" s="6"/>
      <c r="M14" s="6"/>
      <c r="N14" s="6"/>
      <c r="O14" s="6"/>
      <c r="P14" s="6"/>
      <c r="Q14" s="6"/>
      <c r="R14" s="6"/>
      <c r="S14" s="6"/>
      <c r="T14" s="6"/>
      <c r="U14" s="75">
        <f t="shared" si="26"/>
        <v>0</v>
      </c>
      <c r="V14" s="43">
        <f t="shared" si="27"/>
        <v>0</v>
      </c>
      <c r="W14" s="54"/>
      <c r="X14" s="54"/>
      <c r="Y14" s="54"/>
      <c r="Z14" s="54"/>
      <c r="AA14" s="54"/>
      <c r="AB14" s="54"/>
      <c r="AH14" s="17" t="b">
        <f t="shared" si="5"/>
        <v>0</v>
      </c>
      <c r="AI14" s="17" t="b">
        <f t="shared" si="6"/>
        <v>0</v>
      </c>
      <c r="AJ14" s="17" t="b">
        <f t="shared" si="7"/>
        <v>0</v>
      </c>
      <c r="AK14" s="17" t="b">
        <f t="shared" si="8"/>
        <v>0</v>
      </c>
      <c r="AL14" s="17" t="b">
        <f t="shared" si="9"/>
        <v>0</v>
      </c>
      <c r="AM14" s="17" t="b">
        <f t="shared" si="10"/>
        <v>0</v>
      </c>
      <c r="AN14" s="17" t="b">
        <f t="shared" si="11"/>
        <v>0</v>
      </c>
      <c r="AO14" s="17" t="b">
        <f t="shared" si="12"/>
        <v>0</v>
      </c>
      <c r="AP14" s="17" t="b">
        <f t="shared" si="13"/>
        <v>0</v>
      </c>
      <c r="AQ14" s="22">
        <f t="shared" si="28"/>
        <v>0</v>
      </c>
      <c r="AR14" s="22">
        <f t="shared" si="29"/>
        <v>0</v>
      </c>
      <c r="AS14" s="22">
        <f t="shared" si="30"/>
        <v>0</v>
      </c>
      <c r="AT14" s="17" t="b">
        <f t="shared" si="14"/>
        <v>0</v>
      </c>
      <c r="AU14" s="17" t="b">
        <f t="shared" si="15"/>
        <v>0</v>
      </c>
      <c r="AV14" s="17" t="b">
        <f t="shared" si="16"/>
        <v>0</v>
      </c>
      <c r="AW14" s="17" t="b">
        <f t="shared" si="17"/>
        <v>0</v>
      </c>
      <c r="AX14" s="17" t="b">
        <f t="shared" si="18"/>
        <v>0</v>
      </c>
      <c r="AY14" s="17" t="b">
        <f t="shared" si="19"/>
        <v>0</v>
      </c>
      <c r="AZ14" s="17" t="b">
        <f t="shared" si="20"/>
        <v>0</v>
      </c>
      <c r="BA14" s="17" t="b">
        <f t="shared" si="21"/>
        <v>0</v>
      </c>
      <c r="BB14" s="17" t="b">
        <f t="shared" si="22"/>
        <v>0</v>
      </c>
      <c r="BC14" s="22">
        <f t="shared" si="31"/>
        <v>0</v>
      </c>
      <c r="BD14" s="22">
        <f t="shared" si="23"/>
        <v>0</v>
      </c>
      <c r="BE14" s="22">
        <f t="shared" si="24"/>
        <v>0</v>
      </c>
    </row>
    <row r="15" spans="1:57" s="17" customFormat="1" ht="14" customHeight="1" x14ac:dyDescent="0.15">
      <c r="A15" s="77">
        <v>45097</v>
      </c>
      <c r="B15" s="6"/>
      <c r="C15" s="6"/>
      <c r="D15" s="6"/>
      <c r="E15" s="6"/>
      <c r="F15" s="6"/>
      <c r="G15" s="6"/>
      <c r="H15" s="6"/>
      <c r="I15" s="6"/>
      <c r="J15" s="6"/>
      <c r="K15" s="76">
        <f t="shared" si="25"/>
        <v>0</v>
      </c>
      <c r="L15" s="6"/>
      <c r="M15" s="6"/>
      <c r="N15" s="6"/>
      <c r="O15" s="6"/>
      <c r="P15" s="6"/>
      <c r="Q15" s="6"/>
      <c r="R15" s="6"/>
      <c r="S15" s="6"/>
      <c r="T15" s="6"/>
      <c r="U15" s="75">
        <f t="shared" si="26"/>
        <v>0</v>
      </c>
      <c r="V15" s="43">
        <f t="shared" si="27"/>
        <v>0</v>
      </c>
      <c r="W15" s="54"/>
      <c r="X15" s="54"/>
      <c r="Y15" s="54"/>
      <c r="Z15" s="54"/>
      <c r="AA15" s="54"/>
      <c r="AB15" s="54"/>
      <c r="AH15" s="17" t="b">
        <f t="shared" si="5"/>
        <v>0</v>
      </c>
      <c r="AI15" s="17" t="b">
        <f t="shared" si="6"/>
        <v>0</v>
      </c>
      <c r="AJ15" s="17" t="b">
        <f t="shared" si="7"/>
        <v>0</v>
      </c>
      <c r="AK15" s="17" t="b">
        <f t="shared" si="8"/>
        <v>0</v>
      </c>
      <c r="AL15" s="17" t="b">
        <f t="shared" si="9"/>
        <v>0</v>
      </c>
      <c r="AM15" s="17" t="b">
        <f t="shared" si="10"/>
        <v>0</v>
      </c>
      <c r="AN15" s="17" t="b">
        <f t="shared" si="11"/>
        <v>0</v>
      </c>
      <c r="AO15" s="17" t="b">
        <f t="shared" si="12"/>
        <v>0</v>
      </c>
      <c r="AP15" s="17" t="b">
        <f t="shared" si="13"/>
        <v>0</v>
      </c>
      <c r="AQ15" s="22">
        <f t="shared" si="28"/>
        <v>0</v>
      </c>
      <c r="AR15" s="22">
        <f t="shared" si="29"/>
        <v>0</v>
      </c>
      <c r="AS15" s="22">
        <f t="shared" si="30"/>
        <v>0</v>
      </c>
      <c r="AT15" s="17" t="b">
        <f t="shared" si="14"/>
        <v>0</v>
      </c>
      <c r="AU15" s="17" t="b">
        <f t="shared" si="15"/>
        <v>0</v>
      </c>
      <c r="AV15" s="17" t="b">
        <f t="shared" si="16"/>
        <v>0</v>
      </c>
      <c r="AW15" s="17" t="b">
        <f t="shared" si="17"/>
        <v>0</v>
      </c>
      <c r="AX15" s="17" t="b">
        <f t="shared" si="18"/>
        <v>0</v>
      </c>
      <c r="AY15" s="17" t="b">
        <f t="shared" si="19"/>
        <v>0</v>
      </c>
      <c r="AZ15" s="17" t="b">
        <f t="shared" si="20"/>
        <v>0</v>
      </c>
      <c r="BA15" s="17" t="b">
        <f t="shared" si="21"/>
        <v>0</v>
      </c>
      <c r="BB15" s="17" t="b">
        <f t="shared" si="22"/>
        <v>0</v>
      </c>
      <c r="BC15" s="22">
        <f t="shared" si="31"/>
        <v>0</v>
      </c>
      <c r="BD15" s="22">
        <f t="shared" si="23"/>
        <v>0</v>
      </c>
      <c r="BE15" s="22">
        <f t="shared" si="24"/>
        <v>0</v>
      </c>
    </row>
    <row r="16" spans="1:57" s="17" customFormat="1" ht="14" customHeight="1" x14ac:dyDescent="0.15">
      <c r="A16" s="77">
        <v>45104</v>
      </c>
      <c r="B16" s="6"/>
      <c r="C16" s="6"/>
      <c r="D16" s="6"/>
      <c r="E16" s="6"/>
      <c r="F16" s="6"/>
      <c r="G16" s="6"/>
      <c r="H16" s="6"/>
      <c r="I16" s="6"/>
      <c r="J16" s="6"/>
      <c r="K16" s="76">
        <f t="shared" si="25"/>
        <v>0</v>
      </c>
      <c r="L16" s="6"/>
      <c r="M16" s="6"/>
      <c r="N16" s="6"/>
      <c r="O16" s="6"/>
      <c r="P16" s="6"/>
      <c r="Q16" s="6"/>
      <c r="R16" s="6"/>
      <c r="S16" s="6"/>
      <c r="T16" s="6"/>
      <c r="U16" s="75">
        <f t="shared" si="26"/>
        <v>0</v>
      </c>
      <c r="V16" s="43">
        <f t="shared" ref="V16" si="32">U16+K16</f>
        <v>0</v>
      </c>
      <c r="W16" s="54"/>
      <c r="X16" s="54"/>
      <c r="Y16" s="54"/>
      <c r="Z16" s="54"/>
      <c r="AA16" s="54"/>
      <c r="AB16" s="54"/>
      <c r="AH16" s="17" t="b">
        <f t="shared" si="5"/>
        <v>0</v>
      </c>
      <c r="AI16" s="17" t="b">
        <f t="shared" si="6"/>
        <v>0</v>
      </c>
      <c r="AJ16" s="17" t="b">
        <f t="shared" si="7"/>
        <v>0</v>
      </c>
      <c r="AK16" s="17" t="b">
        <f t="shared" si="8"/>
        <v>0</v>
      </c>
      <c r="AL16" s="17" t="b">
        <f t="shared" si="9"/>
        <v>0</v>
      </c>
      <c r="AM16" s="17" t="b">
        <f t="shared" si="10"/>
        <v>0</v>
      </c>
      <c r="AN16" s="17" t="b">
        <f t="shared" si="11"/>
        <v>0</v>
      </c>
      <c r="AO16" s="17" t="b">
        <f t="shared" si="12"/>
        <v>0</v>
      </c>
      <c r="AP16" s="17" t="b">
        <f t="shared" si="13"/>
        <v>0</v>
      </c>
      <c r="AQ16" s="22">
        <f t="shared" si="28"/>
        <v>0</v>
      </c>
      <c r="AR16" s="22">
        <f t="shared" si="29"/>
        <v>0</v>
      </c>
      <c r="AS16" s="22">
        <f t="shared" si="30"/>
        <v>0</v>
      </c>
      <c r="AT16" s="17" t="b">
        <f t="shared" si="14"/>
        <v>0</v>
      </c>
      <c r="AU16" s="17" t="b">
        <f t="shared" si="15"/>
        <v>0</v>
      </c>
      <c r="AV16" s="17" t="b">
        <f t="shared" si="16"/>
        <v>0</v>
      </c>
      <c r="AW16" s="17" t="b">
        <f t="shared" si="17"/>
        <v>0</v>
      </c>
      <c r="AX16" s="17" t="b">
        <f t="shared" si="18"/>
        <v>0</v>
      </c>
      <c r="AY16" s="17" t="b">
        <f t="shared" si="19"/>
        <v>0</v>
      </c>
      <c r="AZ16" s="17" t="b">
        <f t="shared" si="20"/>
        <v>0</v>
      </c>
      <c r="BA16" s="17" t="b">
        <f t="shared" si="21"/>
        <v>0</v>
      </c>
      <c r="BB16" s="17" t="b">
        <f t="shared" si="22"/>
        <v>0</v>
      </c>
      <c r="BC16" s="22">
        <f t="shared" si="31"/>
        <v>0</v>
      </c>
      <c r="BD16" s="22">
        <f t="shared" si="23"/>
        <v>0</v>
      </c>
      <c r="BE16" s="22">
        <f t="shared" si="24"/>
        <v>0</v>
      </c>
    </row>
    <row r="17" spans="1:57" s="17" customFormat="1" ht="14" customHeight="1" x14ac:dyDescent="0.15">
      <c r="A17" s="78">
        <v>45111</v>
      </c>
      <c r="B17" s="6"/>
      <c r="C17" s="6"/>
      <c r="D17" s="6"/>
      <c r="E17" s="6"/>
      <c r="F17" s="6"/>
      <c r="G17" s="6"/>
      <c r="H17" s="6"/>
      <c r="I17" s="6"/>
      <c r="J17" s="6"/>
      <c r="K17" s="76">
        <f t="shared" si="25"/>
        <v>0</v>
      </c>
      <c r="L17" s="6"/>
      <c r="M17" s="6"/>
      <c r="N17" s="6"/>
      <c r="O17" s="6"/>
      <c r="P17" s="6"/>
      <c r="Q17" s="6"/>
      <c r="R17" s="6"/>
      <c r="S17" s="6"/>
      <c r="T17" s="6"/>
      <c r="U17" s="75">
        <f t="shared" si="26"/>
        <v>0</v>
      </c>
      <c r="V17" s="43">
        <f t="shared" si="27"/>
        <v>0</v>
      </c>
      <c r="W17" s="54"/>
      <c r="X17" s="54"/>
      <c r="Y17" s="54"/>
      <c r="Z17" s="54"/>
      <c r="AA17" s="54"/>
      <c r="AB17" s="54"/>
      <c r="AH17" s="17" t="b">
        <f t="shared" si="5"/>
        <v>0</v>
      </c>
      <c r="AI17" s="17" t="b">
        <f t="shared" si="6"/>
        <v>0</v>
      </c>
      <c r="AJ17" s="17" t="b">
        <f t="shared" si="7"/>
        <v>0</v>
      </c>
      <c r="AK17" s="17" t="b">
        <f t="shared" si="8"/>
        <v>0</v>
      </c>
      <c r="AL17" s="17" t="b">
        <f t="shared" si="9"/>
        <v>0</v>
      </c>
      <c r="AM17" s="17" t="b">
        <f t="shared" si="10"/>
        <v>0</v>
      </c>
      <c r="AN17" s="17" t="b">
        <f t="shared" si="11"/>
        <v>0</v>
      </c>
      <c r="AO17" s="17" t="b">
        <f t="shared" si="12"/>
        <v>0</v>
      </c>
      <c r="AP17" s="17" t="b">
        <f t="shared" si="13"/>
        <v>0</v>
      </c>
      <c r="AQ17" s="22">
        <f t="shared" si="28"/>
        <v>0</v>
      </c>
      <c r="AR17" s="22">
        <f t="shared" si="29"/>
        <v>0</v>
      </c>
      <c r="AS17" s="22">
        <f t="shared" si="30"/>
        <v>0</v>
      </c>
      <c r="AT17" s="17" t="b">
        <f t="shared" si="14"/>
        <v>0</v>
      </c>
      <c r="AU17" s="17" t="b">
        <f t="shared" si="15"/>
        <v>0</v>
      </c>
      <c r="AV17" s="17" t="b">
        <f t="shared" si="16"/>
        <v>0</v>
      </c>
      <c r="AW17" s="17" t="b">
        <f t="shared" si="17"/>
        <v>0</v>
      </c>
      <c r="AX17" s="17" t="b">
        <f t="shared" si="18"/>
        <v>0</v>
      </c>
      <c r="AY17" s="17" t="b">
        <f t="shared" si="19"/>
        <v>0</v>
      </c>
      <c r="AZ17" s="17" t="b">
        <f t="shared" si="20"/>
        <v>0</v>
      </c>
      <c r="BA17" s="17" t="b">
        <f t="shared" si="21"/>
        <v>0</v>
      </c>
      <c r="BB17" s="17" t="b">
        <f t="shared" si="22"/>
        <v>0</v>
      </c>
      <c r="BC17" s="22">
        <f t="shared" si="31"/>
        <v>0</v>
      </c>
      <c r="BD17" s="22">
        <f t="shared" si="23"/>
        <v>0</v>
      </c>
      <c r="BE17" s="22">
        <f t="shared" si="24"/>
        <v>0</v>
      </c>
    </row>
    <row r="18" spans="1:57" s="17" customFormat="1" ht="14" customHeight="1" x14ac:dyDescent="0.15">
      <c r="A18" s="78">
        <v>45118</v>
      </c>
      <c r="B18" s="6"/>
      <c r="C18" s="6"/>
      <c r="D18" s="6"/>
      <c r="E18" s="6"/>
      <c r="F18" s="6"/>
      <c r="G18" s="6"/>
      <c r="H18" s="6"/>
      <c r="I18" s="6"/>
      <c r="J18" s="6"/>
      <c r="K18" s="76">
        <f t="shared" si="25"/>
        <v>0</v>
      </c>
      <c r="L18" s="6"/>
      <c r="M18" s="6"/>
      <c r="N18" s="6"/>
      <c r="O18" s="6"/>
      <c r="P18" s="6"/>
      <c r="Q18" s="6"/>
      <c r="R18" s="6"/>
      <c r="S18" s="6"/>
      <c r="T18" s="6"/>
      <c r="U18" s="75">
        <f t="shared" si="26"/>
        <v>0</v>
      </c>
      <c r="V18" s="43">
        <f t="shared" si="27"/>
        <v>0</v>
      </c>
      <c r="W18" s="54"/>
      <c r="X18" s="54"/>
      <c r="Y18" s="54"/>
      <c r="Z18" s="54"/>
      <c r="AA18" s="54"/>
      <c r="AB18" s="54"/>
      <c r="AH18" s="17" t="b">
        <f t="shared" si="5"/>
        <v>0</v>
      </c>
      <c r="AI18" s="17" t="b">
        <f t="shared" si="6"/>
        <v>0</v>
      </c>
      <c r="AJ18" s="17" t="b">
        <f t="shared" si="7"/>
        <v>0</v>
      </c>
      <c r="AK18" s="17" t="b">
        <f t="shared" si="8"/>
        <v>0</v>
      </c>
      <c r="AL18" s="17" t="b">
        <f t="shared" si="9"/>
        <v>0</v>
      </c>
      <c r="AM18" s="17" t="b">
        <f t="shared" si="10"/>
        <v>0</v>
      </c>
      <c r="AN18" s="17" t="b">
        <f t="shared" si="11"/>
        <v>0</v>
      </c>
      <c r="AO18" s="17" t="b">
        <f t="shared" si="12"/>
        <v>0</v>
      </c>
      <c r="AP18" s="17" t="b">
        <f t="shared" si="13"/>
        <v>0</v>
      </c>
      <c r="AQ18" s="22">
        <f t="shared" si="28"/>
        <v>0</v>
      </c>
      <c r="AR18" s="22">
        <f t="shared" si="29"/>
        <v>0</v>
      </c>
      <c r="AS18" s="22">
        <f t="shared" si="30"/>
        <v>0</v>
      </c>
      <c r="AT18" s="17" t="b">
        <f t="shared" si="14"/>
        <v>0</v>
      </c>
      <c r="AU18" s="17" t="b">
        <f t="shared" si="15"/>
        <v>0</v>
      </c>
      <c r="AV18" s="17" t="b">
        <f t="shared" si="16"/>
        <v>0</v>
      </c>
      <c r="AW18" s="17" t="b">
        <f t="shared" si="17"/>
        <v>0</v>
      </c>
      <c r="AX18" s="17" t="b">
        <f t="shared" si="18"/>
        <v>0</v>
      </c>
      <c r="AY18" s="17" t="b">
        <f t="shared" si="19"/>
        <v>0</v>
      </c>
      <c r="AZ18" s="17" t="b">
        <f t="shared" si="20"/>
        <v>0</v>
      </c>
      <c r="BA18" s="17" t="b">
        <f t="shared" si="21"/>
        <v>0</v>
      </c>
      <c r="BB18" s="17" t="b">
        <f t="shared" si="22"/>
        <v>0</v>
      </c>
      <c r="BC18" s="22">
        <f t="shared" si="31"/>
        <v>0</v>
      </c>
      <c r="BD18" s="22">
        <f t="shared" si="23"/>
        <v>0</v>
      </c>
      <c r="BE18" s="22">
        <f t="shared" si="24"/>
        <v>0</v>
      </c>
    </row>
    <row r="19" spans="1:57" s="17" customFormat="1" ht="14" customHeight="1" x14ac:dyDescent="0.15">
      <c r="A19" s="78">
        <v>45125</v>
      </c>
      <c r="B19" s="6"/>
      <c r="C19" s="6"/>
      <c r="D19" s="6"/>
      <c r="E19" s="6"/>
      <c r="F19" s="6"/>
      <c r="G19" s="6"/>
      <c r="H19" s="6"/>
      <c r="I19" s="6"/>
      <c r="J19" s="6"/>
      <c r="K19" s="76">
        <f t="shared" si="25"/>
        <v>0</v>
      </c>
      <c r="L19" s="6"/>
      <c r="M19" s="6"/>
      <c r="N19" s="6"/>
      <c r="O19" s="6"/>
      <c r="P19" s="6"/>
      <c r="Q19" s="6"/>
      <c r="R19" s="6"/>
      <c r="S19" s="6"/>
      <c r="T19" s="6"/>
      <c r="U19" s="75">
        <f t="shared" si="26"/>
        <v>0</v>
      </c>
      <c r="V19" s="43">
        <f t="shared" si="27"/>
        <v>0</v>
      </c>
      <c r="W19" s="54"/>
      <c r="X19" s="54"/>
      <c r="Y19" s="54"/>
      <c r="Z19" s="54"/>
      <c r="AA19" s="54"/>
      <c r="AB19" s="54"/>
      <c r="AH19" s="17" t="b">
        <f t="shared" si="5"/>
        <v>0</v>
      </c>
      <c r="AI19" s="17" t="b">
        <f t="shared" si="6"/>
        <v>0</v>
      </c>
      <c r="AJ19" s="17" t="b">
        <f t="shared" si="7"/>
        <v>0</v>
      </c>
      <c r="AK19" s="17" t="b">
        <f t="shared" si="8"/>
        <v>0</v>
      </c>
      <c r="AL19" s="17" t="b">
        <f t="shared" si="9"/>
        <v>0</v>
      </c>
      <c r="AM19" s="17" t="b">
        <f t="shared" si="10"/>
        <v>0</v>
      </c>
      <c r="AN19" s="17" t="b">
        <f t="shared" si="11"/>
        <v>0</v>
      </c>
      <c r="AO19" s="17" t="b">
        <f t="shared" si="12"/>
        <v>0</v>
      </c>
      <c r="AP19" s="17" t="b">
        <f t="shared" si="13"/>
        <v>0</v>
      </c>
      <c r="AQ19" s="22">
        <f t="shared" si="28"/>
        <v>0</v>
      </c>
      <c r="AR19" s="22">
        <f t="shared" si="29"/>
        <v>0</v>
      </c>
      <c r="AS19" s="22">
        <f t="shared" si="30"/>
        <v>0</v>
      </c>
      <c r="AT19" s="17" t="b">
        <f t="shared" si="14"/>
        <v>0</v>
      </c>
      <c r="AU19" s="17" t="b">
        <f t="shared" si="15"/>
        <v>0</v>
      </c>
      <c r="AV19" s="17" t="b">
        <f t="shared" si="16"/>
        <v>0</v>
      </c>
      <c r="AW19" s="17" t="b">
        <f t="shared" si="17"/>
        <v>0</v>
      </c>
      <c r="AX19" s="17" t="b">
        <f t="shared" si="18"/>
        <v>0</v>
      </c>
      <c r="AY19" s="17" t="b">
        <f t="shared" si="19"/>
        <v>0</v>
      </c>
      <c r="AZ19" s="17" t="b">
        <f t="shared" si="20"/>
        <v>0</v>
      </c>
      <c r="BA19" s="17" t="b">
        <f t="shared" si="21"/>
        <v>0</v>
      </c>
      <c r="BB19" s="17" t="b">
        <f t="shared" si="22"/>
        <v>0</v>
      </c>
      <c r="BC19" s="22">
        <f t="shared" si="31"/>
        <v>0</v>
      </c>
      <c r="BD19" s="22">
        <f t="shared" si="23"/>
        <v>0</v>
      </c>
      <c r="BE19" s="22">
        <f t="shared" si="24"/>
        <v>0</v>
      </c>
    </row>
    <row r="20" spans="1:57" s="17" customFormat="1" ht="14" customHeight="1" x14ac:dyDescent="0.15">
      <c r="A20" s="78">
        <v>45132</v>
      </c>
      <c r="B20" s="6"/>
      <c r="C20" s="6"/>
      <c r="D20" s="6"/>
      <c r="E20" s="6"/>
      <c r="F20" s="6"/>
      <c r="G20" s="6"/>
      <c r="H20" s="6"/>
      <c r="I20" s="6"/>
      <c r="J20" s="6"/>
      <c r="K20" s="76">
        <f t="shared" si="25"/>
        <v>0</v>
      </c>
      <c r="L20" s="6"/>
      <c r="M20" s="6"/>
      <c r="N20" s="6"/>
      <c r="O20" s="6"/>
      <c r="P20" s="6"/>
      <c r="Q20" s="6"/>
      <c r="R20" s="6"/>
      <c r="S20" s="6"/>
      <c r="T20" s="6"/>
      <c r="U20" s="75">
        <f t="shared" si="26"/>
        <v>0</v>
      </c>
      <c r="V20" s="43">
        <f t="shared" si="27"/>
        <v>0</v>
      </c>
      <c r="W20" s="54"/>
      <c r="X20" s="54"/>
      <c r="Y20" s="54"/>
      <c r="Z20" s="54"/>
      <c r="AA20" s="54"/>
      <c r="AB20" s="54"/>
      <c r="AH20" s="17" t="b">
        <f t="shared" si="5"/>
        <v>0</v>
      </c>
      <c r="AI20" s="17" t="b">
        <f t="shared" si="6"/>
        <v>0</v>
      </c>
      <c r="AJ20" s="17" t="b">
        <f t="shared" si="7"/>
        <v>0</v>
      </c>
      <c r="AK20" s="17" t="b">
        <f t="shared" si="8"/>
        <v>0</v>
      </c>
      <c r="AL20" s="17" t="b">
        <f t="shared" si="9"/>
        <v>0</v>
      </c>
      <c r="AM20" s="17" t="b">
        <f t="shared" si="10"/>
        <v>0</v>
      </c>
      <c r="AN20" s="17" t="b">
        <f t="shared" si="11"/>
        <v>0</v>
      </c>
      <c r="AO20" s="17" t="b">
        <f t="shared" si="12"/>
        <v>0</v>
      </c>
      <c r="AP20" s="17" t="b">
        <f t="shared" si="13"/>
        <v>0</v>
      </c>
      <c r="AQ20" s="22">
        <f t="shared" si="28"/>
        <v>0</v>
      </c>
      <c r="AR20" s="22">
        <f t="shared" si="29"/>
        <v>0</v>
      </c>
      <c r="AS20" s="22">
        <f t="shared" si="30"/>
        <v>0</v>
      </c>
      <c r="AT20" s="17" t="b">
        <f t="shared" si="14"/>
        <v>0</v>
      </c>
      <c r="AU20" s="17" t="b">
        <f t="shared" si="15"/>
        <v>0</v>
      </c>
      <c r="AV20" s="17" t="b">
        <f t="shared" si="16"/>
        <v>0</v>
      </c>
      <c r="AW20" s="17" t="b">
        <f t="shared" si="17"/>
        <v>0</v>
      </c>
      <c r="AX20" s="17" t="b">
        <f t="shared" si="18"/>
        <v>0</v>
      </c>
      <c r="AY20" s="17" t="b">
        <f t="shared" si="19"/>
        <v>0</v>
      </c>
      <c r="AZ20" s="17" t="b">
        <f t="shared" si="20"/>
        <v>0</v>
      </c>
      <c r="BA20" s="17" t="b">
        <f t="shared" si="21"/>
        <v>0</v>
      </c>
      <c r="BB20" s="17" t="b">
        <f t="shared" si="22"/>
        <v>0</v>
      </c>
      <c r="BC20" s="22">
        <f t="shared" si="31"/>
        <v>0</v>
      </c>
      <c r="BD20" s="22">
        <f t="shared" si="23"/>
        <v>0</v>
      </c>
      <c r="BE20" s="22">
        <f t="shared" si="24"/>
        <v>0</v>
      </c>
    </row>
    <row r="21" spans="1:57" s="17" customFormat="1" ht="14" customHeight="1" x14ac:dyDescent="0.15">
      <c r="A21" s="79">
        <v>45139</v>
      </c>
      <c r="B21" s="6"/>
      <c r="C21" s="6"/>
      <c r="D21" s="6"/>
      <c r="E21" s="6"/>
      <c r="F21" s="6"/>
      <c r="G21" s="6"/>
      <c r="H21" s="6"/>
      <c r="I21" s="6"/>
      <c r="J21" s="6"/>
      <c r="K21" s="76">
        <f t="shared" si="25"/>
        <v>0</v>
      </c>
      <c r="L21" s="6"/>
      <c r="M21" s="6"/>
      <c r="N21" s="6"/>
      <c r="O21" s="6"/>
      <c r="P21" s="6"/>
      <c r="Q21" s="6"/>
      <c r="R21" s="6"/>
      <c r="S21" s="6"/>
      <c r="T21" s="6"/>
      <c r="U21" s="75">
        <f t="shared" si="26"/>
        <v>0</v>
      </c>
      <c r="V21" s="43">
        <f t="shared" si="27"/>
        <v>0</v>
      </c>
      <c r="W21" s="54"/>
      <c r="X21" s="54"/>
      <c r="Y21" s="54"/>
      <c r="Z21" s="54"/>
      <c r="AA21" s="54"/>
      <c r="AB21" s="54"/>
      <c r="AH21" s="17" t="b">
        <f t="shared" si="5"/>
        <v>0</v>
      </c>
      <c r="AI21" s="17" t="b">
        <f t="shared" si="6"/>
        <v>0</v>
      </c>
      <c r="AJ21" s="17" t="b">
        <f t="shared" si="7"/>
        <v>0</v>
      </c>
      <c r="AK21" s="17" t="b">
        <f t="shared" si="8"/>
        <v>0</v>
      </c>
      <c r="AL21" s="17" t="b">
        <f t="shared" si="9"/>
        <v>0</v>
      </c>
      <c r="AM21" s="17" t="b">
        <f t="shared" si="10"/>
        <v>0</v>
      </c>
      <c r="AN21" s="17" t="b">
        <f t="shared" si="11"/>
        <v>0</v>
      </c>
      <c r="AO21" s="17" t="b">
        <f t="shared" si="12"/>
        <v>0</v>
      </c>
      <c r="AP21" s="17" t="b">
        <f t="shared" si="13"/>
        <v>0</v>
      </c>
      <c r="AQ21" s="22">
        <f t="shared" si="28"/>
        <v>0</v>
      </c>
      <c r="AR21" s="22">
        <f t="shared" si="29"/>
        <v>0</v>
      </c>
      <c r="AS21" s="22">
        <f t="shared" si="30"/>
        <v>0</v>
      </c>
      <c r="AT21" s="17" t="b">
        <f t="shared" si="14"/>
        <v>0</v>
      </c>
      <c r="AU21" s="17" t="b">
        <f t="shared" si="15"/>
        <v>0</v>
      </c>
      <c r="AV21" s="17" t="b">
        <f t="shared" si="16"/>
        <v>0</v>
      </c>
      <c r="AW21" s="17" t="b">
        <f t="shared" si="17"/>
        <v>0</v>
      </c>
      <c r="AX21" s="17" t="b">
        <f t="shared" si="18"/>
        <v>0</v>
      </c>
      <c r="AY21" s="17" t="b">
        <f t="shared" si="19"/>
        <v>0</v>
      </c>
      <c r="AZ21" s="17" t="b">
        <f t="shared" si="20"/>
        <v>0</v>
      </c>
      <c r="BA21" s="17" t="b">
        <f t="shared" si="21"/>
        <v>0</v>
      </c>
      <c r="BB21" s="17" t="b">
        <f t="shared" si="22"/>
        <v>0</v>
      </c>
      <c r="BC21" s="22">
        <f t="shared" si="31"/>
        <v>0</v>
      </c>
      <c r="BD21" s="22">
        <f t="shared" si="23"/>
        <v>0</v>
      </c>
      <c r="BE21" s="22">
        <f t="shared" si="24"/>
        <v>0</v>
      </c>
    </row>
    <row r="22" spans="1:57" s="17" customFormat="1" ht="14" customHeight="1" x14ac:dyDescent="0.15">
      <c r="A22" s="79">
        <v>45153</v>
      </c>
      <c r="B22" s="6"/>
      <c r="C22" s="6"/>
      <c r="D22" s="6"/>
      <c r="E22" s="6"/>
      <c r="F22" s="6"/>
      <c r="G22" s="6"/>
      <c r="H22" s="6"/>
      <c r="I22" s="6"/>
      <c r="J22" s="6"/>
      <c r="K22" s="76">
        <f t="shared" si="25"/>
        <v>0</v>
      </c>
      <c r="L22" s="6"/>
      <c r="M22" s="6"/>
      <c r="N22" s="6"/>
      <c r="O22" s="6"/>
      <c r="P22" s="6"/>
      <c r="Q22" s="6"/>
      <c r="R22" s="6"/>
      <c r="S22" s="6"/>
      <c r="T22" s="6"/>
      <c r="U22" s="75">
        <f t="shared" si="26"/>
        <v>0</v>
      </c>
      <c r="V22" s="43">
        <f t="shared" si="27"/>
        <v>0</v>
      </c>
      <c r="W22" s="54"/>
      <c r="X22" s="54"/>
      <c r="Y22" s="54"/>
      <c r="Z22" s="54"/>
      <c r="AA22" s="54"/>
      <c r="AB22" s="54"/>
      <c r="AH22" s="17" t="b">
        <f t="shared" si="5"/>
        <v>0</v>
      </c>
      <c r="AI22" s="17" t="b">
        <f t="shared" si="6"/>
        <v>0</v>
      </c>
      <c r="AJ22" s="17" t="b">
        <f t="shared" si="7"/>
        <v>0</v>
      </c>
      <c r="AK22" s="17" t="b">
        <f t="shared" si="8"/>
        <v>0</v>
      </c>
      <c r="AL22" s="17" t="b">
        <f t="shared" si="9"/>
        <v>0</v>
      </c>
      <c r="AM22" s="17" t="b">
        <f t="shared" si="10"/>
        <v>0</v>
      </c>
      <c r="AN22" s="17" t="b">
        <f t="shared" si="11"/>
        <v>0</v>
      </c>
      <c r="AO22" s="17" t="b">
        <f t="shared" si="12"/>
        <v>0</v>
      </c>
      <c r="AP22" s="17" t="b">
        <f t="shared" si="13"/>
        <v>0</v>
      </c>
      <c r="AQ22" s="22">
        <f t="shared" si="28"/>
        <v>0</v>
      </c>
      <c r="AR22" s="22">
        <f t="shared" si="29"/>
        <v>0</v>
      </c>
      <c r="AS22" s="22">
        <f t="shared" si="30"/>
        <v>0</v>
      </c>
      <c r="AT22" s="17" t="b">
        <f t="shared" si="14"/>
        <v>0</v>
      </c>
      <c r="AU22" s="17" t="b">
        <f t="shared" si="15"/>
        <v>0</v>
      </c>
      <c r="AV22" s="17" t="b">
        <f t="shared" si="16"/>
        <v>0</v>
      </c>
      <c r="AW22" s="17" t="b">
        <f t="shared" si="17"/>
        <v>0</v>
      </c>
      <c r="AX22" s="17" t="b">
        <f t="shared" si="18"/>
        <v>0</v>
      </c>
      <c r="AY22" s="17" t="b">
        <f t="shared" si="19"/>
        <v>0</v>
      </c>
      <c r="AZ22" s="17" t="b">
        <f t="shared" si="20"/>
        <v>0</v>
      </c>
      <c r="BA22" s="17" t="b">
        <f t="shared" si="21"/>
        <v>0</v>
      </c>
      <c r="BB22" s="17" t="b">
        <f t="shared" si="22"/>
        <v>0</v>
      </c>
      <c r="BC22" s="22">
        <f t="shared" si="31"/>
        <v>0</v>
      </c>
      <c r="BD22" s="22">
        <f t="shared" si="23"/>
        <v>0</v>
      </c>
      <c r="BE22" s="22">
        <f t="shared" si="24"/>
        <v>0</v>
      </c>
    </row>
    <row r="23" spans="1:57" s="17" customFormat="1" ht="14" customHeight="1" x14ac:dyDescent="0.15">
      <c r="A23" s="79">
        <v>45160</v>
      </c>
      <c r="B23" s="6"/>
      <c r="C23" s="6"/>
      <c r="D23" s="6"/>
      <c r="E23" s="6"/>
      <c r="F23" s="6"/>
      <c r="G23" s="6"/>
      <c r="H23" s="6"/>
      <c r="I23" s="6"/>
      <c r="J23" s="6"/>
      <c r="K23" s="76">
        <f t="shared" si="25"/>
        <v>0</v>
      </c>
      <c r="L23" s="6"/>
      <c r="M23" s="6"/>
      <c r="N23" s="6"/>
      <c r="O23" s="6"/>
      <c r="P23" s="6"/>
      <c r="Q23" s="6"/>
      <c r="R23" s="6"/>
      <c r="S23" s="6"/>
      <c r="T23" s="6"/>
      <c r="U23" s="75">
        <f t="shared" si="26"/>
        <v>0</v>
      </c>
      <c r="V23" s="43">
        <f t="shared" si="27"/>
        <v>0</v>
      </c>
      <c r="W23" s="54"/>
      <c r="X23" s="54"/>
      <c r="Y23" s="54"/>
      <c r="Z23" s="54"/>
      <c r="AA23" s="54"/>
      <c r="AB23" s="54"/>
      <c r="AH23" s="17" t="b">
        <f t="shared" si="5"/>
        <v>0</v>
      </c>
      <c r="AI23" s="17" t="b">
        <f t="shared" si="6"/>
        <v>0</v>
      </c>
      <c r="AJ23" s="17" t="b">
        <f t="shared" si="7"/>
        <v>0</v>
      </c>
      <c r="AK23" s="17" t="b">
        <f t="shared" si="8"/>
        <v>0</v>
      </c>
      <c r="AL23" s="17" t="b">
        <f t="shared" si="9"/>
        <v>0</v>
      </c>
      <c r="AM23" s="17" t="b">
        <f t="shared" si="10"/>
        <v>0</v>
      </c>
      <c r="AN23" s="17" t="b">
        <f t="shared" si="11"/>
        <v>0</v>
      </c>
      <c r="AO23" s="17" t="b">
        <f t="shared" si="12"/>
        <v>0</v>
      </c>
      <c r="AP23" s="17" t="b">
        <f t="shared" si="13"/>
        <v>0</v>
      </c>
      <c r="AQ23" s="22">
        <f t="shared" si="28"/>
        <v>0</v>
      </c>
      <c r="AR23" s="22">
        <f t="shared" si="29"/>
        <v>0</v>
      </c>
      <c r="AS23" s="22">
        <f t="shared" si="30"/>
        <v>0</v>
      </c>
      <c r="AT23" s="17" t="b">
        <f t="shared" si="14"/>
        <v>0</v>
      </c>
      <c r="AU23" s="17" t="b">
        <f t="shared" si="15"/>
        <v>0</v>
      </c>
      <c r="AV23" s="17" t="b">
        <f t="shared" si="16"/>
        <v>0</v>
      </c>
      <c r="AW23" s="17" t="b">
        <f t="shared" si="17"/>
        <v>0</v>
      </c>
      <c r="AX23" s="17" t="b">
        <f t="shared" si="18"/>
        <v>0</v>
      </c>
      <c r="AY23" s="17" t="b">
        <f t="shared" si="19"/>
        <v>0</v>
      </c>
      <c r="AZ23" s="17" t="b">
        <f t="shared" si="20"/>
        <v>0</v>
      </c>
      <c r="BA23" s="17" t="b">
        <f t="shared" si="21"/>
        <v>0</v>
      </c>
      <c r="BB23" s="17" t="b">
        <f t="shared" si="22"/>
        <v>0</v>
      </c>
      <c r="BC23" s="22">
        <f t="shared" si="31"/>
        <v>0</v>
      </c>
      <c r="BD23" s="22">
        <f t="shared" si="23"/>
        <v>0</v>
      </c>
      <c r="BE23" s="22">
        <f t="shared" si="24"/>
        <v>0</v>
      </c>
    </row>
    <row r="24" spans="1:57" s="17" customFormat="1" ht="14" customHeight="1" x14ac:dyDescent="0.15">
      <c r="A24" s="79">
        <v>45167</v>
      </c>
      <c r="B24" s="6"/>
      <c r="C24" s="6"/>
      <c r="D24" s="6"/>
      <c r="E24" s="6"/>
      <c r="F24" s="6"/>
      <c r="G24" s="6"/>
      <c r="H24" s="6"/>
      <c r="I24" s="6"/>
      <c r="J24" s="6"/>
      <c r="K24" s="76">
        <f t="shared" si="25"/>
        <v>0</v>
      </c>
      <c r="L24" s="6"/>
      <c r="M24" s="6"/>
      <c r="N24" s="6"/>
      <c r="O24" s="6"/>
      <c r="P24" s="6"/>
      <c r="Q24" s="6"/>
      <c r="R24" s="6"/>
      <c r="S24" s="6"/>
      <c r="T24" s="6"/>
      <c r="U24" s="75">
        <f t="shared" si="26"/>
        <v>0</v>
      </c>
      <c r="V24" s="43">
        <f t="shared" si="27"/>
        <v>0</v>
      </c>
      <c r="W24" s="54"/>
      <c r="X24" s="54"/>
      <c r="Y24" s="54"/>
      <c r="Z24" s="54"/>
      <c r="AA24" s="54"/>
      <c r="AB24" s="54"/>
      <c r="AH24" s="17" t="b">
        <f t="shared" si="5"/>
        <v>0</v>
      </c>
      <c r="AI24" s="17" t="b">
        <f t="shared" si="6"/>
        <v>0</v>
      </c>
      <c r="AJ24" s="17" t="b">
        <f t="shared" si="7"/>
        <v>0</v>
      </c>
      <c r="AK24" s="17" t="b">
        <f t="shared" si="8"/>
        <v>0</v>
      </c>
      <c r="AL24" s="17" t="b">
        <f t="shared" si="9"/>
        <v>0</v>
      </c>
      <c r="AM24" s="17" t="b">
        <f t="shared" si="10"/>
        <v>0</v>
      </c>
      <c r="AN24" s="17" t="b">
        <f t="shared" si="11"/>
        <v>0</v>
      </c>
      <c r="AO24" s="17" t="b">
        <f t="shared" si="12"/>
        <v>0</v>
      </c>
      <c r="AP24" s="17" t="b">
        <f t="shared" si="13"/>
        <v>0</v>
      </c>
      <c r="AQ24" s="22">
        <f t="shared" si="28"/>
        <v>0</v>
      </c>
      <c r="AR24" s="22">
        <f t="shared" si="29"/>
        <v>0</v>
      </c>
      <c r="AS24" s="22">
        <f t="shared" si="30"/>
        <v>0</v>
      </c>
      <c r="AT24" s="17" t="b">
        <f t="shared" si="14"/>
        <v>0</v>
      </c>
      <c r="AU24" s="17" t="b">
        <f t="shared" si="15"/>
        <v>0</v>
      </c>
      <c r="AV24" s="17" t="b">
        <f t="shared" si="16"/>
        <v>0</v>
      </c>
      <c r="AW24" s="17" t="b">
        <f t="shared" si="17"/>
        <v>0</v>
      </c>
      <c r="AX24" s="17" t="b">
        <f t="shared" si="18"/>
        <v>0</v>
      </c>
      <c r="AY24" s="17" t="b">
        <f t="shared" si="19"/>
        <v>0</v>
      </c>
      <c r="AZ24" s="17" t="b">
        <f t="shared" si="20"/>
        <v>0</v>
      </c>
      <c r="BA24" s="17" t="b">
        <f t="shared" si="21"/>
        <v>0</v>
      </c>
      <c r="BB24" s="17" t="b">
        <f t="shared" si="22"/>
        <v>0</v>
      </c>
      <c r="BC24" s="22">
        <f t="shared" si="31"/>
        <v>0</v>
      </c>
      <c r="BD24" s="22">
        <f t="shared" si="23"/>
        <v>0</v>
      </c>
      <c r="BE24" s="22">
        <f t="shared" si="24"/>
        <v>0</v>
      </c>
    </row>
    <row r="25" spans="1:57" s="17" customFormat="1" ht="14" customHeight="1" x14ac:dyDescent="0.15">
      <c r="A25" s="80">
        <v>45174</v>
      </c>
      <c r="B25" s="6"/>
      <c r="C25" s="6"/>
      <c r="D25" s="6"/>
      <c r="E25" s="6"/>
      <c r="F25" s="6"/>
      <c r="G25" s="6"/>
      <c r="H25" s="6"/>
      <c r="I25" s="6"/>
      <c r="J25" s="6"/>
      <c r="K25" s="76">
        <f t="shared" si="25"/>
        <v>0</v>
      </c>
      <c r="L25" s="6"/>
      <c r="M25" s="6"/>
      <c r="N25" s="6"/>
      <c r="O25" s="6"/>
      <c r="P25" s="6"/>
      <c r="Q25" s="6"/>
      <c r="R25" s="6"/>
      <c r="S25" s="6"/>
      <c r="T25" s="6"/>
      <c r="U25" s="75">
        <f t="shared" si="26"/>
        <v>0</v>
      </c>
      <c r="V25" s="43">
        <f t="shared" si="27"/>
        <v>0</v>
      </c>
      <c r="W25" s="54"/>
      <c r="X25" s="54"/>
      <c r="Y25" s="54"/>
      <c r="Z25" s="54"/>
      <c r="AA25" s="54"/>
      <c r="AB25" s="54"/>
      <c r="AH25" s="17" t="b">
        <f t="shared" si="5"/>
        <v>0</v>
      </c>
      <c r="AI25" s="17" t="b">
        <f t="shared" si="6"/>
        <v>0</v>
      </c>
      <c r="AJ25" s="17" t="b">
        <f t="shared" si="7"/>
        <v>0</v>
      </c>
      <c r="AK25" s="17" t="b">
        <f t="shared" si="8"/>
        <v>0</v>
      </c>
      <c r="AL25" s="17" t="b">
        <f t="shared" si="9"/>
        <v>0</v>
      </c>
      <c r="AM25" s="17" t="b">
        <f t="shared" si="10"/>
        <v>0</v>
      </c>
      <c r="AN25" s="17" t="b">
        <f t="shared" si="11"/>
        <v>0</v>
      </c>
      <c r="AO25" s="17" t="b">
        <f t="shared" si="12"/>
        <v>0</v>
      </c>
      <c r="AP25" s="17" t="b">
        <f t="shared" si="13"/>
        <v>0</v>
      </c>
      <c r="AQ25" s="22">
        <f t="shared" si="28"/>
        <v>0</v>
      </c>
      <c r="AR25" s="22">
        <f t="shared" si="29"/>
        <v>0</v>
      </c>
      <c r="AS25" s="22">
        <f t="shared" si="30"/>
        <v>0</v>
      </c>
      <c r="AT25" s="17" t="b">
        <f t="shared" si="14"/>
        <v>0</v>
      </c>
      <c r="AU25" s="17" t="b">
        <f t="shared" si="15"/>
        <v>0</v>
      </c>
      <c r="AV25" s="17" t="b">
        <f t="shared" si="16"/>
        <v>0</v>
      </c>
      <c r="AW25" s="17" t="b">
        <f t="shared" si="17"/>
        <v>0</v>
      </c>
      <c r="AX25" s="17" t="b">
        <f t="shared" si="18"/>
        <v>0</v>
      </c>
      <c r="AY25" s="17" t="b">
        <f t="shared" si="19"/>
        <v>0</v>
      </c>
      <c r="AZ25" s="17" t="b">
        <f t="shared" si="20"/>
        <v>0</v>
      </c>
      <c r="BA25" s="17" t="b">
        <f t="shared" si="21"/>
        <v>0</v>
      </c>
      <c r="BB25" s="17" t="b">
        <f t="shared" si="22"/>
        <v>0</v>
      </c>
      <c r="BC25" s="22">
        <f t="shared" si="31"/>
        <v>0</v>
      </c>
      <c r="BD25" s="22">
        <f t="shared" si="23"/>
        <v>0</v>
      </c>
      <c r="BE25" s="22">
        <f t="shared" si="24"/>
        <v>0</v>
      </c>
    </row>
    <row r="26" spans="1:57" s="17" customFormat="1" ht="14" customHeight="1" x14ac:dyDescent="0.15">
      <c r="A26" s="80">
        <v>45181</v>
      </c>
      <c r="B26" s="6"/>
      <c r="C26" s="6"/>
      <c r="D26" s="6"/>
      <c r="E26" s="6"/>
      <c r="F26" s="6"/>
      <c r="G26" s="6"/>
      <c r="H26" s="6"/>
      <c r="I26" s="6"/>
      <c r="J26" s="6"/>
      <c r="K26" s="76">
        <f t="shared" ref="K26" si="33">SUM(B26:J26)</f>
        <v>0</v>
      </c>
      <c r="L26" s="6"/>
      <c r="M26" s="6"/>
      <c r="N26" s="6"/>
      <c r="O26" s="6"/>
      <c r="P26" s="6"/>
      <c r="Q26" s="6"/>
      <c r="R26" s="6"/>
      <c r="S26" s="6"/>
      <c r="T26" s="6"/>
      <c r="U26" s="75">
        <f t="shared" ref="U26" si="34">SUM(L26:T26)</f>
        <v>0</v>
      </c>
      <c r="V26" s="43">
        <f t="shared" ref="V26" si="35">U26+K26</f>
        <v>0</v>
      </c>
      <c r="W26" s="81" t="s">
        <v>20</v>
      </c>
      <c r="X26" s="82"/>
      <c r="Y26" s="82"/>
      <c r="Z26" s="54"/>
      <c r="AA26" s="54"/>
      <c r="AB26" s="54"/>
      <c r="AH26" s="17" t="b">
        <f t="shared" ref="AH26" si="36">IF(B26=AH$6,"par",IF(AH$6-B26=1,"birdie",IF(AH$6-B26=2,"eagle")))</f>
        <v>0</v>
      </c>
      <c r="AI26" s="17" t="b">
        <f t="shared" ref="AI26" si="37">IF(C26=AI$6,"par",IF(AI$6-C26=1,"birdie",IF(AI$6-C26=2,"eagle")))</f>
        <v>0</v>
      </c>
      <c r="AJ26" s="17" t="b">
        <f t="shared" ref="AJ26" si="38">IF(D26=AJ$6,"par",IF(AJ$6-D26=1,"birdie",IF(AJ$6-D26=2,"eagle")))</f>
        <v>0</v>
      </c>
      <c r="AK26" s="17" t="b">
        <f t="shared" ref="AK26" si="39">IF(E26=AK$6,"par",IF(AK$6-E26=1,"birdie",IF(AK$6-E26=2,"eagle")))</f>
        <v>0</v>
      </c>
      <c r="AL26" s="17" t="b">
        <f t="shared" ref="AL26" si="40">IF(F26=AL$6,"par",IF(AL$6-F26=1,"birdie",IF(AL$6-F26=2,"eagle")))</f>
        <v>0</v>
      </c>
      <c r="AM26" s="17" t="b">
        <f t="shared" ref="AM26" si="41">IF(G26=AM$6,"par",IF(AM$6-G26=1,"birdie",IF(AM$6-G26=2,"eagle")))</f>
        <v>0</v>
      </c>
      <c r="AN26" s="17" t="b">
        <f t="shared" ref="AN26" si="42">IF(H26=AN$6,"par",IF(AN$6-H26=1,"birdie",IF(AN$6-H26=2,"eagle")))</f>
        <v>0</v>
      </c>
      <c r="AO26" s="17" t="b">
        <f t="shared" ref="AO26" si="43">IF(I26=AO$6,"par",IF(AO$6-I26=1,"birdie",IF(AO$6-I26=2,"eagle")))</f>
        <v>0</v>
      </c>
      <c r="AP26" s="17" t="b">
        <f t="shared" ref="AP26" si="44">IF(J26=AP$6,"par",IF(AP$6-J26=1,"birdie",IF(AP$6-J26=2,"eagle")))</f>
        <v>0</v>
      </c>
      <c r="AQ26" s="22">
        <f t="shared" si="28"/>
        <v>0</v>
      </c>
      <c r="AR26" s="22">
        <f t="shared" si="29"/>
        <v>0</v>
      </c>
      <c r="AS26" s="22">
        <f t="shared" si="30"/>
        <v>0</v>
      </c>
      <c r="AT26" s="17" t="b">
        <f t="shared" ref="AT26" si="45">IF(L26=AT$6,"par",IF(AT$6-L26=1,"birdie",IF(AT$6-L26=2,"eagle")))</f>
        <v>0</v>
      </c>
      <c r="AU26" s="17" t="b">
        <f t="shared" ref="AU26" si="46">IF(M26=AU$6,"par",IF(AU$6-M26=1,"birdie",IF(AU$6-M26=2,"eagle")))</f>
        <v>0</v>
      </c>
      <c r="AV26" s="17" t="b">
        <f t="shared" ref="AV26" si="47">IF(N26=AV$6,"par",IF(AV$6-N26=1,"birdie",IF(AV$6-N26=2,"eagle")))</f>
        <v>0</v>
      </c>
      <c r="AW26" s="17" t="b">
        <f t="shared" ref="AW26" si="48">IF(O26=AW$6,"par",IF(AW$6-O26=1,"birdie",IF(AW$6-O26=2,"eagle")))</f>
        <v>0</v>
      </c>
      <c r="AX26" s="17" t="b">
        <f t="shared" ref="AX26" si="49">IF(P26=AX$6,"par",IF(AX$6-P26=1,"birdie",IF(AX$6-P26=2,"eagle")))</f>
        <v>0</v>
      </c>
      <c r="AY26" s="17" t="b">
        <f t="shared" ref="AY26" si="50">IF(Q26=AY$6,"par",IF(AY$6-Q26=1,"birdie",IF(AY$6-Q26=2,"eagle")))</f>
        <v>0</v>
      </c>
      <c r="AZ26" s="17" t="b">
        <f t="shared" ref="AZ26" si="51">IF(R26=AZ$6,"par",IF(AZ$6-R26=1,"birdie",IF(AZ$6-R26=2,"eagle")))</f>
        <v>0</v>
      </c>
      <c r="BA26" s="17" t="b">
        <f t="shared" ref="BA26" si="52">IF(S26=BA$6,"par",IF(BA$6-S26=1,"birdie",IF(BA$6-S26=2,"eagle")))</f>
        <v>0</v>
      </c>
      <c r="BB26" s="17" t="b">
        <f t="shared" ref="BB26" si="53">IF(T26=BB$6,"par",IF(BB$6-T26=1,"birdie",IF(BB$6-T26=2,"eagle")))</f>
        <v>0</v>
      </c>
      <c r="BC26" s="22">
        <f t="shared" si="31"/>
        <v>0</v>
      </c>
      <c r="BD26" s="22">
        <f t="shared" si="23"/>
        <v>0</v>
      </c>
      <c r="BE26" s="22"/>
    </row>
    <row r="27" spans="1:57" ht="14" customHeight="1" x14ac:dyDescent="0.15">
      <c r="A27" s="83" t="s">
        <v>28</v>
      </c>
      <c r="B27" s="2"/>
      <c r="C27" s="2"/>
      <c r="D27" s="2"/>
      <c r="E27" s="2"/>
      <c r="F27" s="2"/>
      <c r="G27" s="2"/>
      <c r="H27" s="2"/>
      <c r="I27" s="2"/>
      <c r="J27" s="2"/>
      <c r="K27" s="76">
        <f t="shared" si="25"/>
        <v>0</v>
      </c>
      <c r="L27" s="2"/>
      <c r="M27" s="2"/>
      <c r="N27" s="2"/>
      <c r="O27" s="2"/>
      <c r="P27" s="2"/>
      <c r="Q27" s="2"/>
      <c r="R27" s="2"/>
      <c r="S27" s="2"/>
      <c r="T27" s="2"/>
      <c r="U27" s="75">
        <f t="shared" ref="U27:U30" si="54">SUM(L27:T27)</f>
        <v>0</v>
      </c>
      <c r="V27" s="43">
        <f t="shared" si="27"/>
        <v>0</v>
      </c>
      <c r="W27" s="85" t="s">
        <v>46</v>
      </c>
      <c r="X27"/>
      <c r="Y27"/>
      <c r="Z27"/>
      <c r="AA27"/>
      <c r="AB27"/>
      <c r="AH27" s="17" t="b">
        <f t="shared" ref="AH27:AH30" si="55">IF(B27=AH$6,"par",IF(AH$6-B27=1,"birdie",IF(AH$6-B27=2,"eagle")))</f>
        <v>0</v>
      </c>
      <c r="AI27" s="17" t="b">
        <f t="shared" ref="AI27:AI30" si="56">IF(C27=AI$6,"par",IF(AI$6-C27=1,"birdie",IF(AI$6-C27=2,"eagle")))</f>
        <v>0</v>
      </c>
      <c r="AJ27" s="17" t="b">
        <f t="shared" ref="AJ27:AJ30" si="57">IF(D27=AJ$6,"par",IF(AJ$6-D27=1,"birdie",IF(AJ$6-D27=2,"eagle")))</f>
        <v>0</v>
      </c>
      <c r="AK27" s="17" t="b">
        <f t="shared" ref="AK27:AK30" si="58">IF(E27=AK$6,"par",IF(AK$6-E27=1,"birdie",IF(AK$6-E27=2,"eagle")))</f>
        <v>0</v>
      </c>
      <c r="AL27" s="17" t="b">
        <f t="shared" ref="AL27:AL30" si="59">IF(F27=AL$6,"par",IF(AL$6-F27=1,"birdie",IF(AL$6-F27=2,"eagle")))</f>
        <v>0</v>
      </c>
      <c r="AM27" s="17" t="b">
        <f t="shared" ref="AM27:AM30" si="60">IF(G27=AM$6,"par",IF(AM$6-G27=1,"birdie",IF(AM$6-G27=2,"eagle")))</f>
        <v>0</v>
      </c>
      <c r="AN27" s="17" t="b">
        <f t="shared" ref="AN27:AN30" si="61">IF(H27=AN$6,"par",IF(AN$6-H27=1,"birdie",IF(AN$6-H27=2,"eagle")))</f>
        <v>0</v>
      </c>
      <c r="AO27" s="17" t="b">
        <f t="shared" ref="AO27:AO30" si="62">IF(I27=AO$6,"par",IF(AO$6-I27=1,"birdie",IF(AO$6-I27=2,"eagle")))</f>
        <v>0</v>
      </c>
      <c r="AP27" s="17" t="b">
        <f t="shared" ref="AP27:AP30" si="63">IF(J27=AP$6,"par",IF(AP$6-J27=1,"birdie",IF(AP$6-J27=2,"eagle")))</f>
        <v>0</v>
      </c>
      <c r="AQ27" s="22">
        <f t="shared" si="28"/>
        <v>0</v>
      </c>
      <c r="AR27" s="22">
        <f t="shared" si="29"/>
        <v>0</v>
      </c>
      <c r="AS27" s="22">
        <f t="shared" si="30"/>
        <v>0</v>
      </c>
      <c r="AT27" s="17" t="b">
        <f t="shared" ref="AT27:AT30" si="64">IF(L27=AT$6,"par",IF(AT$6-L27=1,"birdie",IF(AT$6-L27=2,"eagle")))</f>
        <v>0</v>
      </c>
      <c r="AU27" s="17" t="b">
        <f t="shared" ref="AU27:AU30" si="65">IF(M27=AU$6,"par",IF(AU$6-M27=1,"birdie",IF(AU$6-M27=2,"eagle")))</f>
        <v>0</v>
      </c>
      <c r="AV27" s="17" t="b">
        <f t="shared" ref="AV27:AV30" si="66">IF(N27=AV$6,"par",IF(AV$6-N27=1,"birdie",IF(AV$6-N27=2,"eagle")))</f>
        <v>0</v>
      </c>
      <c r="AW27" s="17" t="b">
        <f t="shared" ref="AW27:AW30" si="67">IF(O27=AW$6,"par",IF(AW$6-O27=1,"birdie",IF(AW$6-O27=2,"eagle")))</f>
        <v>0</v>
      </c>
      <c r="AX27" s="17" t="b">
        <f t="shared" ref="AX27:AX30" si="68">IF(P27=AX$6,"par",IF(AX$6-P27=1,"birdie",IF(AX$6-P27=2,"eagle")))</f>
        <v>0</v>
      </c>
      <c r="AY27" s="17" t="b">
        <f t="shared" ref="AY27:AY30" si="69">IF(Q27=AY$6,"par",IF(AY$6-Q27=1,"birdie",IF(AY$6-Q27=2,"eagle")))</f>
        <v>0</v>
      </c>
      <c r="AZ27" s="17" t="b">
        <f t="shared" ref="AZ27:AZ30" si="70">IF(R27=AZ$6,"par",IF(AZ$6-R27=1,"birdie",IF(AZ$6-R27=2,"eagle")))</f>
        <v>0</v>
      </c>
      <c r="BA27" s="17" t="b">
        <f t="shared" ref="BA27:BA30" si="71">IF(S27=BA$6,"par",IF(BA$6-S27=1,"birdie",IF(BA$6-S27=2,"eagle")))</f>
        <v>0</v>
      </c>
      <c r="BB27" s="17" t="b">
        <f t="shared" ref="BB27:BB30" si="72">IF(T27=BB$6,"par",IF(BB$6-T27=1,"birdie",IF(BB$6-T27=2,"eagle")))</f>
        <v>0</v>
      </c>
      <c r="BC27" s="22">
        <f t="shared" si="31"/>
        <v>0</v>
      </c>
      <c r="BD27" s="22">
        <f t="shared" si="23"/>
        <v>0</v>
      </c>
      <c r="BE27" s="22">
        <f t="shared" si="24"/>
        <v>0</v>
      </c>
    </row>
    <row r="28" spans="1:57" ht="14" customHeight="1" x14ac:dyDescent="0.15">
      <c r="A28" s="83" t="s">
        <v>29</v>
      </c>
      <c r="B28" s="2"/>
      <c r="C28" s="2"/>
      <c r="D28" s="2"/>
      <c r="E28" s="2"/>
      <c r="F28" s="2"/>
      <c r="G28" s="2"/>
      <c r="H28" s="2"/>
      <c r="I28" s="2"/>
      <c r="J28" s="2"/>
      <c r="K28" s="76">
        <f t="shared" si="25"/>
        <v>0</v>
      </c>
      <c r="L28" s="2"/>
      <c r="M28" s="2"/>
      <c r="N28" s="2"/>
      <c r="O28" s="2"/>
      <c r="P28" s="2"/>
      <c r="Q28" s="2"/>
      <c r="R28" s="2"/>
      <c r="S28" s="2"/>
      <c r="T28" s="2"/>
      <c r="U28" s="75">
        <f t="shared" si="54"/>
        <v>0</v>
      </c>
      <c r="V28" s="43">
        <f t="shared" si="27"/>
        <v>0</v>
      </c>
      <c r="W28" s="86" t="s">
        <v>42</v>
      </c>
      <c r="X28"/>
      <c r="Y28"/>
      <c r="Z28"/>
      <c r="AA28"/>
      <c r="AB28"/>
      <c r="AH28" s="17" t="b">
        <f t="shared" si="55"/>
        <v>0</v>
      </c>
      <c r="AI28" s="17" t="b">
        <f t="shared" si="56"/>
        <v>0</v>
      </c>
      <c r="AJ28" s="17" t="b">
        <f t="shared" si="57"/>
        <v>0</v>
      </c>
      <c r="AK28" s="17" t="b">
        <f t="shared" si="58"/>
        <v>0</v>
      </c>
      <c r="AL28" s="17" t="b">
        <f t="shared" si="59"/>
        <v>0</v>
      </c>
      <c r="AM28" s="17" t="b">
        <f t="shared" si="60"/>
        <v>0</v>
      </c>
      <c r="AN28" s="17" t="b">
        <f t="shared" si="61"/>
        <v>0</v>
      </c>
      <c r="AO28" s="17" t="b">
        <f t="shared" si="62"/>
        <v>0</v>
      </c>
      <c r="AP28" s="17" t="b">
        <f t="shared" si="63"/>
        <v>0</v>
      </c>
      <c r="AQ28" s="22">
        <f t="shared" si="28"/>
        <v>0</v>
      </c>
      <c r="AR28" s="22">
        <f t="shared" si="29"/>
        <v>0</v>
      </c>
      <c r="AS28" s="22">
        <f t="shared" si="30"/>
        <v>0</v>
      </c>
      <c r="AT28" s="17" t="b">
        <f t="shared" si="64"/>
        <v>0</v>
      </c>
      <c r="AU28" s="17" t="b">
        <f t="shared" si="65"/>
        <v>0</v>
      </c>
      <c r="AV28" s="17" t="b">
        <f t="shared" si="66"/>
        <v>0</v>
      </c>
      <c r="AW28" s="17" t="b">
        <f t="shared" si="67"/>
        <v>0</v>
      </c>
      <c r="AX28" s="17" t="b">
        <f t="shared" si="68"/>
        <v>0</v>
      </c>
      <c r="AY28" s="17" t="b">
        <f t="shared" si="69"/>
        <v>0</v>
      </c>
      <c r="AZ28" s="17" t="b">
        <f t="shared" si="70"/>
        <v>0</v>
      </c>
      <c r="BA28" s="17" t="b">
        <f t="shared" si="71"/>
        <v>0</v>
      </c>
      <c r="BB28" s="17" t="b">
        <f t="shared" si="72"/>
        <v>0</v>
      </c>
      <c r="BC28" s="22">
        <f t="shared" si="31"/>
        <v>0</v>
      </c>
      <c r="BD28" s="22">
        <f t="shared" si="23"/>
        <v>0</v>
      </c>
      <c r="BE28" s="22">
        <f t="shared" si="24"/>
        <v>0</v>
      </c>
    </row>
    <row r="29" spans="1:57" ht="14" customHeight="1" x14ac:dyDescent="0.15">
      <c r="A29" s="96" t="s">
        <v>35</v>
      </c>
      <c r="B29" s="2"/>
      <c r="C29" s="2"/>
      <c r="D29" s="2"/>
      <c r="E29" s="2"/>
      <c r="F29" s="2"/>
      <c r="G29" s="2"/>
      <c r="H29" s="2"/>
      <c r="I29" s="2"/>
      <c r="J29" s="2"/>
      <c r="K29" s="76">
        <f t="shared" si="25"/>
        <v>0</v>
      </c>
      <c r="L29" s="2"/>
      <c r="M29" s="2"/>
      <c r="N29" s="2"/>
      <c r="O29" s="2"/>
      <c r="P29" s="2"/>
      <c r="Q29" s="2"/>
      <c r="R29" s="2"/>
      <c r="S29" s="2"/>
      <c r="T29" s="2"/>
      <c r="U29" s="75">
        <f t="shared" si="54"/>
        <v>0</v>
      </c>
      <c r="V29" s="43">
        <f t="shared" si="27"/>
        <v>0</v>
      </c>
      <c r="W29" s="86" t="s">
        <v>41</v>
      </c>
      <c r="X29"/>
      <c r="Y29"/>
      <c r="Z29"/>
      <c r="AA29"/>
      <c r="AB29"/>
      <c r="AH29" s="17" t="b">
        <f t="shared" si="55"/>
        <v>0</v>
      </c>
      <c r="AI29" s="17" t="b">
        <f t="shared" si="56"/>
        <v>0</v>
      </c>
      <c r="AJ29" s="17" t="b">
        <f t="shared" si="57"/>
        <v>0</v>
      </c>
      <c r="AK29" s="17" t="b">
        <f t="shared" si="58"/>
        <v>0</v>
      </c>
      <c r="AL29" s="17" t="b">
        <f t="shared" si="59"/>
        <v>0</v>
      </c>
      <c r="AM29" s="17" t="b">
        <f t="shared" si="60"/>
        <v>0</v>
      </c>
      <c r="AN29" s="17" t="b">
        <f t="shared" si="61"/>
        <v>0</v>
      </c>
      <c r="AO29" s="17" t="b">
        <f t="shared" si="62"/>
        <v>0</v>
      </c>
      <c r="AP29" s="17" t="b">
        <f t="shared" si="63"/>
        <v>0</v>
      </c>
      <c r="AQ29" s="22">
        <f t="shared" si="28"/>
        <v>0</v>
      </c>
      <c r="AR29" s="22">
        <f t="shared" si="29"/>
        <v>0</v>
      </c>
      <c r="AS29" s="22">
        <f t="shared" si="30"/>
        <v>0</v>
      </c>
      <c r="AT29" s="17" t="b">
        <f t="shared" si="64"/>
        <v>0</v>
      </c>
      <c r="AU29" s="17" t="b">
        <f t="shared" si="65"/>
        <v>0</v>
      </c>
      <c r="AV29" s="17" t="b">
        <f t="shared" si="66"/>
        <v>0</v>
      </c>
      <c r="AW29" s="17" t="b">
        <f t="shared" si="67"/>
        <v>0</v>
      </c>
      <c r="AX29" s="17" t="b">
        <f t="shared" si="68"/>
        <v>0</v>
      </c>
      <c r="AY29" s="17" t="b">
        <f t="shared" si="69"/>
        <v>0</v>
      </c>
      <c r="AZ29" s="17" t="b">
        <f t="shared" si="70"/>
        <v>0</v>
      </c>
      <c r="BA29" s="17" t="b">
        <f t="shared" si="71"/>
        <v>0</v>
      </c>
      <c r="BB29" s="17" t="b">
        <f t="shared" si="72"/>
        <v>0</v>
      </c>
      <c r="BC29" s="22">
        <f t="shared" si="31"/>
        <v>0</v>
      </c>
      <c r="BD29" s="22">
        <f t="shared" si="23"/>
        <v>0</v>
      </c>
      <c r="BE29" s="22">
        <f t="shared" si="24"/>
        <v>0</v>
      </c>
    </row>
    <row r="30" spans="1:57" ht="14" customHeight="1" thickBot="1" x14ac:dyDescent="0.2">
      <c r="A30" s="83" t="s">
        <v>36</v>
      </c>
      <c r="B30" s="7"/>
      <c r="C30" s="7"/>
      <c r="D30" s="7"/>
      <c r="E30" s="7"/>
      <c r="F30" s="7"/>
      <c r="G30" s="7"/>
      <c r="H30" s="7"/>
      <c r="I30" s="7"/>
      <c r="J30" s="7"/>
      <c r="K30" s="76">
        <f t="shared" si="25"/>
        <v>0</v>
      </c>
      <c r="L30" s="7"/>
      <c r="M30" s="7"/>
      <c r="N30" s="7"/>
      <c r="O30" s="7"/>
      <c r="P30" s="7"/>
      <c r="Q30" s="7"/>
      <c r="R30" s="7"/>
      <c r="S30" s="7"/>
      <c r="T30" s="7"/>
      <c r="U30" s="75">
        <f t="shared" si="54"/>
        <v>0</v>
      </c>
      <c r="V30" s="43">
        <f t="shared" si="27"/>
        <v>0</v>
      </c>
      <c r="W30" s="86" t="s">
        <v>25</v>
      </c>
      <c r="X30"/>
      <c r="Y30"/>
      <c r="Z30"/>
      <c r="AA30"/>
      <c r="AB30"/>
      <c r="AH30" s="17" t="b">
        <f t="shared" si="55"/>
        <v>0</v>
      </c>
      <c r="AI30" s="17" t="b">
        <f t="shared" si="56"/>
        <v>0</v>
      </c>
      <c r="AJ30" s="17" t="b">
        <f t="shared" si="57"/>
        <v>0</v>
      </c>
      <c r="AK30" s="17" t="b">
        <f t="shared" si="58"/>
        <v>0</v>
      </c>
      <c r="AL30" s="17" t="b">
        <f t="shared" si="59"/>
        <v>0</v>
      </c>
      <c r="AM30" s="17" t="b">
        <f t="shared" si="60"/>
        <v>0</v>
      </c>
      <c r="AN30" s="17" t="b">
        <f t="shared" si="61"/>
        <v>0</v>
      </c>
      <c r="AO30" s="17" t="b">
        <f t="shared" si="62"/>
        <v>0</v>
      </c>
      <c r="AP30" s="17" t="b">
        <f t="shared" si="63"/>
        <v>0</v>
      </c>
      <c r="AQ30" s="22">
        <f t="shared" si="28"/>
        <v>0</v>
      </c>
      <c r="AR30" s="22">
        <f t="shared" si="29"/>
        <v>0</v>
      </c>
      <c r="AS30" s="22">
        <f t="shared" si="30"/>
        <v>0</v>
      </c>
      <c r="AT30" s="17" t="b">
        <f t="shared" si="64"/>
        <v>0</v>
      </c>
      <c r="AU30" s="17" t="b">
        <f t="shared" si="65"/>
        <v>0</v>
      </c>
      <c r="AV30" s="17" t="b">
        <f t="shared" si="66"/>
        <v>0</v>
      </c>
      <c r="AW30" s="17" t="b">
        <f t="shared" si="67"/>
        <v>0</v>
      </c>
      <c r="AX30" s="17" t="b">
        <f t="shared" si="68"/>
        <v>0</v>
      </c>
      <c r="AY30" s="17" t="b">
        <f t="shared" si="69"/>
        <v>0</v>
      </c>
      <c r="AZ30" s="17" t="b">
        <f t="shared" si="70"/>
        <v>0</v>
      </c>
      <c r="BA30" s="17" t="b">
        <f t="shared" si="71"/>
        <v>0</v>
      </c>
      <c r="BB30" s="17" t="b">
        <f t="shared" si="72"/>
        <v>0</v>
      </c>
      <c r="BC30" s="22">
        <f t="shared" si="31"/>
        <v>0</v>
      </c>
      <c r="BD30" s="22">
        <f t="shared" si="23"/>
        <v>0</v>
      </c>
      <c r="BE30" s="22">
        <f t="shared" si="24"/>
        <v>0</v>
      </c>
    </row>
    <row r="31" spans="1:57" customFormat="1" x14ac:dyDescent="0.15">
      <c r="A31" s="89"/>
      <c r="B31" s="90"/>
      <c r="C31" s="90"/>
      <c r="D31" s="90"/>
      <c r="E31" s="90"/>
      <c r="F31" s="90"/>
      <c r="G31" s="90"/>
      <c r="H31" s="90"/>
      <c r="I31" s="90"/>
      <c r="J31" s="90"/>
      <c r="K31" s="91"/>
      <c r="L31" s="90"/>
      <c r="M31" s="90"/>
      <c r="N31" s="90"/>
      <c r="O31" s="90"/>
      <c r="P31" s="90"/>
      <c r="Q31" s="90"/>
      <c r="R31" s="90"/>
      <c r="S31" s="90"/>
      <c r="T31" s="90"/>
      <c r="U31" s="91"/>
      <c r="V31" s="92"/>
      <c r="AP31" s="99" t="s">
        <v>23</v>
      </c>
      <c r="AQ31" s="100">
        <f>SUM(AQ9:AQ30)</f>
        <v>0</v>
      </c>
      <c r="AR31" s="100">
        <f>SUM(AR9:AR30)</f>
        <v>0</v>
      </c>
      <c r="AS31" s="100">
        <f>SUM(AS9:AS30)</f>
        <v>0</v>
      </c>
      <c r="BB31" s="99" t="s">
        <v>23</v>
      </c>
      <c r="BC31" s="100">
        <f>SUM(BC9:BC30)</f>
        <v>0</v>
      </c>
      <c r="BD31" s="100">
        <f>SUM(BD9:BD30)</f>
        <v>0</v>
      </c>
      <c r="BE31" s="100">
        <f t="shared" ref="BE31" si="73">SUM(BE9:BE30)</f>
        <v>0</v>
      </c>
    </row>
    <row r="32" spans="1:57" customFormat="1" x14ac:dyDescent="0.15">
      <c r="A32" s="97" t="s">
        <v>37</v>
      </c>
      <c r="B32" s="90"/>
      <c r="C32" s="90"/>
      <c r="D32" s="90"/>
      <c r="E32" s="90"/>
      <c r="F32" s="90"/>
      <c r="G32" s="90"/>
      <c r="H32" s="90"/>
      <c r="I32" s="90"/>
      <c r="J32" s="90"/>
      <c r="K32" s="91"/>
      <c r="L32" s="90"/>
      <c r="M32" s="90"/>
      <c r="N32" s="90"/>
      <c r="O32" s="90"/>
      <c r="P32" s="90"/>
      <c r="Q32" s="90"/>
      <c r="R32" s="90"/>
      <c r="S32" s="90"/>
      <c r="T32" s="90"/>
      <c r="U32" s="91"/>
      <c r="V32" s="92"/>
    </row>
    <row r="33" spans="1:22" customFormat="1" x14ac:dyDescent="0.15">
      <c r="A33" s="89"/>
      <c r="B33" s="90"/>
      <c r="C33" s="90"/>
      <c r="D33" s="90"/>
      <c r="E33" s="90"/>
      <c r="F33" s="90"/>
      <c r="G33" s="90"/>
      <c r="H33" s="90"/>
      <c r="I33" s="90"/>
      <c r="J33" s="90"/>
      <c r="K33" s="91"/>
      <c r="L33" s="90"/>
      <c r="M33" s="90"/>
      <c r="N33" s="90"/>
      <c r="O33" s="90"/>
      <c r="P33" s="90"/>
      <c r="Q33" s="90"/>
      <c r="R33" s="90"/>
      <c r="S33" s="90"/>
      <c r="T33" s="90"/>
      <c r="U33" s="91"/>
      <c r="V33" s="92"/>
    </row>
    <row r="34" spans="1:22" customFormat="1" x14ac:dyDescent="0.15">
      <c r="A34" s="89"/>
      <c r="B34" s="90"/>
      <c r="C34" s="90"/>
      <c r="D34" s="90"/>
      <c r="E34" s="90"/>
      <c r="F34" s="90"/>
      <c r="G34" s="90"/>
      <c r="H34" s="90"/>
      <c r="I34" s="90"/>
      <c r="J34" s="90"/>
      <c r="K34" s="91"/>
      <c r="L34" s="90"/>
      <c r="M34" s="90"/>
      <c r="N34" s="90"/>
      <c r="O34" s="90"/>
      <c r="P34" s="90"/>
      <c r="Q34" s="90"/>
      <c r="R34" s="90"/>
      <c r="S34" s="90"/>
      <c r="T34" s="90"/>
      <c r="U34" s="91"/>
      <c r="V34" s="92"/>
    </row>
    <row r="35" spans="1:22" customFormat="1" x14ac:dyDescent="0.15">
      <c r="A35" s="89"/>
      <c r="B35" s="90"/>
      <c r="C35" s="90"/>
      <c r="D35" s="90"/>
      <c r="E35" s="90"/>
      <c r="F35" s="90"/>
      <c r="G35" s="90"/>
      <c r="H35" s="90"/>
      <c r="I35" s="90"/>
      <c r="J35" s="90"/>
      <c r="K35" s="91"/>
      <c r="L35" s="90"/>
      <c r="M35" s="90"/>
      <c r="N35" s="90"/>
      <c r="O35" s="90"/>
      <c r="P35" s="90"/>
      <c r="Q35" s="90"/>
      <c r="R35" s="90"/>
      <c r="S35" s="90"/>
      <c r="T35" s="90"/>
      <c r="U35" s="91"/>
      <c r="V35" s="92"/>
    </row>
    <row r="36" spans="1:22" customFormat="1" x14ac:dyDescent="0.15">
      <c r="A36" s="89"/>
      <c r="B36" s="90"/>
      <c r="C36" s="90"/>
      <c r="D36" s="90"/>
      <c r="E36" s="90"/>
      <c r="F36" s="90"/>
      <c r="G36" s="90"/>
      <c r="H36" s="90"/>
      <c r="I36" s="90"/>
      <c r="J36" s="90"/>
      <c r="K36" s="91"/>
      <c r="L36" s="90"/>
      <c r="M36" s="90"/>
      <c r="N36" s="90"/>
      <c r="O36" s="90"/>
      <c r="P36" s="90"/>
      <c r="Q36" s="90"/>
      <c r="R36" s="90"/>
      <c r="S36" s="90"/>
      <c r="T36" s="90"/>
      <c r="U36" s="91"/>
      <c r="V36" s="92"/>
    </row>
    <row r="37" spans="1:22" customFormat="1" x14ac:dyDescent="0.15">
      <c r="A37" s="89"/>
      <c r="B37" s="90"/>
      <c r="C37" s="90"/>
      <c r="D37" s="90"/>
      <c r="E37" s="90"/>
      <c r="F37" s="90"/>
      <c r="G37" s="90"/>
      <c r="H37" s="90"/>
      <c r="I37" s="90"/>
      <c r="J37" s="90"/>
      <c r="K37" s="91"/>
      <c r="L37" s="90"/>
      <c r="M37" s="90"/>
      <c r="N37" s="90"/>
      <c r="O37" s="90"/>
      <c r="P37" s="90"/>
      <c r="Q37" s="90"/>
      <c r="R37" s="90"/>
      <c r="S37" s="90"/>
      <c r="T37" s="90"/>
      <c r="U37" s="91"/>
      <c r="V37" s="92"/>
    </row>
    <row r="38" spans="1:22" customFormat="1" x14ac:dyDescent="0.15">
      <c r="A38" s="89"/>
      <c r="B38" s="90"/>
      <c r="C38" s="90"/>
      <c r="D38" s="90"/>
      <c r="E38" s="90"/>
      <c r="F38" s="90"/>
      <c r="G38" s="90"/>
      <c r="H38" s="90"/>
      <c r="I38" s="90"/>
      <c r="J38" s="90"/>
      <c r="K38" s="91"/>
      <c r="L38" s="90"/>
      <c r="M38" s="90"/>
      <c r="N38" s="90"/>
      <c r="O38" s="90"/>
      <c r="P38" s="90"/>
      <c r="Q38" s="90"/>
      <c r="R38" s="90"/>
      <c r="S38" s="90"/>
      <c r="T38" s="90"/>
      <c r="U38" s="91"/>
      <c r="V38" s="92"/>
    </row>
    <row r="39" spans="1:22" customFormat="1" x14ac:dyDescent="0.15">
      <c r="A39" s="89"/>
      <c r="B39" s="90"/>
      <c r="C39" s="90"/>
      <c r="D39" s="90"/>
      <c r="E39" s="90"/>
      <c r="F39" s="90"/>
      <c r="G39" s="90"/>
      <c r="H39" s="90"/>
      <c r="I39" s="90"/>
      <c r="J39" s="90"/>
      <c r="K39" s="91"/>
      <c r="L39" s="90"/>
      <c r="M39" s="90"/>
      <c r="N39" s="90"/>
      <c r="O39" s="90"/>
      <c r="P39" s="90"/>
      <c r="Q39" s="90"/>
      <c r="R39" s="90"/>
      <c r="S39" s="90"/>
      <c r="T39" s="90"/>
      <c r="U39" s="91"/>
      <c r="V39" s="92"/>
    </row>
    <row r="40" spans="1:22" customFormat="1" x14ac:dyDescent="0.15">
      <c r="A40" s="89"/>
      <c r="B40" s="90"/>
      <c r="C40" s="90"/>
      <c r="D40" s="90"/>
      <c r="E40" s="90"/>
      <c r="F40" s="90"/>
      <c r="G40" s="90"/>
      <c r="H40" s="90"/>
      <c r="I40" s="90"/>
      <c r="J40" s="90"/>
      <c r="K40" s="91"/>
      <c r="L40" s="90"/>
      <c r="M40" s="90"/>
      <c r="N40" s="90"/>
      <c r="O40" s="90"/>
      <c r="P40" s="90"/>
      <c r="Q40" s="90"/>
      <c r="R40" s="90"/>
      <c r="S40" s="90"/>
      <c r="T40" s="90"/>
      <c r="U40" s="91"/>
      <c r="V40" s="92"/>
    </row>
    <row r="41" spans="1:22" customFormat="1" x14ac:dyDescent="0.15">
      <c r="A41" s="89"/>
      <c r="B41" s="90"/>
      <c r="C41" s="90"/>
      <c r="D41" s="90"/>
      <c r="E41" s="90"/>
      <c r="F41" s="90"/>
      <c r="G41" s="90"/>
      <c r="H41" s="90"/>
      <c r="I41" s="90"/>
      <c r="J41" s="90"/>
      <c r="K41" s="91"/>
      <c r="L41" s="90"/>
      <c r="M41" s="90"/>
      <c r="N41" s="90"/>
      <c r="O41" s="90"/>
      <c r="P41" s="90"/>
      <c r="Q41" s="90"/>
      <c r="R41" s="90"/>
      <c r="S41" s="90"/>
      <c r="T41" s="90"/>
      <c r="U41" s="91"/>
      <c r="V41" s="92"/>
    </row>
    <row r="42" spans="1:22" customFormat="1" x14ac:dyDescent="0.15">
      <c r="A42" s="89"/>
      <c r="B42" s="90"/>
      <c r="C42" s="90"/>
      <c r="D42" s="90"/>
      <c r="E42" s="90"/>
      <c r="F42" s="90"/>
      <c r="G42" s="90"/>
      <c r="H42" s="90"/>
      <c r="I42" s="90"/>
      <c r="J42" s="90"/>
      <c r="K42" s="91"/>
      <c r="L42" s="90"/>
      <c r="M42" s="90"/>
      <c r="N42" s="90"/>
      <c r="O42" s="90"/>
      <c r="P42" s="90"/>
      <c r="Q42" s="90"/>
      <c r="R42" s="90"/>
      <c r="S42" s="90"/>
      <c r="T42" s="90"/>
      <c r="U42" s="91"/>
      <c r="V42" s="92"/>
    </row>
    <row r="43" spans="1:22" customFormat="1" x14ac:dyDescent="0.15">
      <c r="A43" s="89"/>
      <c r="B43" s="90"/>
      <c r="C43" s="90"/>
      <c r="D43" s="90"/>
      <c r="E43" s="90"/>
      <c r="F43" s="90"/>
      <c r="G43" s="90"/>
      <c r="H43" s="90"/>
      <c r="I43" s="90"/>
      <c r="J43" s="90"/>
      <c r="K43" s="91"/>
      <c r="L43" s="90"/>
      <c r="M43" s="90"/>
      <c r="N43" s="90"/>
      <c r="O43" s="90"/>
      <c r="P43" s="90"/>
      <c r="Q43" s="90"/>
      <c r="R43" s="90"/>
      <c r="S43" s="90"/>
      <c r="T43" s="90"/>
      <c r="U43" s="91"/>
      <c r="V43" s="92"/>
    </row>
    <row r="44" spans="1:22" customFormat="1" x14ac:dyDescent="0.15">
      <c r="A44" s="89"/>
      <c r="B44" s="90"/>
      <c r="C44" s="90"/>
      <c r="D44" s="90"/>
      <c r="E44" s="90"/>
      <c r="F44" s="90"/>
      <c r="G44" s="90"/>
      <c r="H44" s="90"/>
      <c r="I44" s="90"/>
      <c r="J44" s="90"/>
      <c r="K44" s="91"/>
      <c r="L44" s="90"/>
      <c r="M44" s="90"/>
      <c r="N44" s="90"/>
      <c r="O44" s="90"/>
      <c r="P44" s="90"/>
      <c r="Q44" s="90"/>
      <c r="R44" s="90"/>
      <c r="S44" s="90"/>
      <c r="T44" s="90"/>
      <c r="U44" s="91"/>
      <c r="V44" s="92"/>
    </row>
    <row r="45" spans="1:22" customFormat="1" x14ac:dyDescent="0.15">
      <c r="A45" s="89"/>
      <c r="B45" s="90"/>
      <c r="C45" s="90"/>
      <c r="D45" s="90"/>
      <c r="E45" s="90"/>
      <c r="F45" s="90"/>
      <c r="G45" s="90"/>
      <c r="H45" s="90"/>
      <c r="I45" s="90"/>
      <c r="J45" s="90"/>
      <c r="K45" s="91"/>
      <c r="L45" s="90"/>
      <c r="M45" s="90"/>
      <c r="N45" s="90"/>
      <c r="O45" s="90"/>
      <c r="P45" s="90"/>
      <c r="Q45" s="90"/>
      <c r="R45" s="90"/>
      <c r="S45" s="90"/>
      <c r="T45" s="90"/>
      <c r="U45" s="91"/>
      <c r="V45" s="92"/>
    </row>
    <row r="46" spans="1:22" customFormat="1" x14ac:dyDescent="0.15">
      <c r="A46" s="89"/>
      <c r="B46" s="90"/>
      <c r="C46" s="90"/>
      <c r="D46" s="90"/>
      <c r="E46" s="90"/>
      <c r="F46" s="90"/>
      <c r="G46" s="90"/>
      <c r="H46" s="90"/>
      <c r="I46" s="90"/>
      <c r="J46" s="90"/>
      <c r="K46" s="91"/>
      <c r="L46" s="90"/>
      <c r="M46" s="90"/>
      <c r="N46" s="90"/>
      <c r="O46" s="90"/>
      <c r="P46" s="90"/>
      <c r="Q46" s="90"/>
      <c r="R46" s="90"/>
      <c r="S46" s="90"/>
      <c r="T46" s="90"/>
      <c r="U46" s="91"/>
      <c r="V46" s="92"/>
    </row>
    <row r="47" spans="1:22" customFormat="1" x14ac:dyDescent="0.15">
      <c r="A47" s="89"/>
      <c r="B47" s="90"/>
      <c r="C47" s="90"/>
      <c r="D47" s="90"/>
      <c r="E47" s="90"/>
      <c r="F47" s="90"/>
      <c r="G47" s="90"/>
      <c r="H47" s="90"/>
      <c r="I47" s="90"/>
      <c r="J47" s="90"/>
      <c r="K47" s="91"/>
      <c r="L47" s="90"/>
      <c r="M47" s="90"/>
      <c r="N47" s="90"/>
      <c r="O47" s="90"/>
      <c r="P47" s="90"/>
      <c r="Q47" s="90"/>
      <c r="R47" s="90"/>
      <c r="S47" s="90"/>
      <c r="T47" s="90"/>
      <c r="U47" s="91"/>
      <c r="V47" s="92"/>
    </row>
    <row r="48" spans="1:22" customFormat="1" x14ac:dyDescent="0.15">
      <c r="A48" s="89"/>
      <c r="B48" s="90"/>
      <c r="C48" s="90"/>
      <c r="D48" s="90"/>
      <c r="E48" s="90"/>
      <c r="F48" s="90"/>
      <c r="G48" s="90"/>
      <c r="H48" s="90"/>
      <c r="I48" s="90"/>
      <c r="J48" s="90"/>
      <c r="K48" s="91"/>
      <c r="L48" s="90"/>
      <c r="M48" s="90"/>
      <c r="N48" s="90"/>
      <c r="O48" s="90"/>
      <c r="P48" s="90"/>
      <c r="Q48" s="90"/>
      <c r="R48" s="90"/>
      <c r="S48" s="90"/>
      <c r="T48" s="90"/>
      <c r="U48" s="91"/>
      <c r="V48" s="92"/>
    </row>
    <row r="49" spans="1:22" customFormat="1" x14ac:dyDescent="0.15">
      <c r="A49" s="89"/>
      <c r="B49" s="90"/>
      <c r="C49" s="90"/>
      <c r="D49" s="90"/>
      <c r="E49" s="90"/>
      <c r="F49" s="90"/>
      <c r="G49" s="90"/>
      <c r="H49" s="90"/>
      <c r="I49" s="90"/>
      <c r="J49" s="90"/>
      <c r="K49" s="91"/>
      <c r="L49" s="90"/>
      <c r="M49" s="90"/>
      <c r="N49" s="90"/>
      <c r="O49" s="90"/>
      <c r="P49" s="90"/>
      <c r="Q49" s="90"/>
      <c r="R49" s="90"/>
      <c r="S49" s="90"/>
      <c r="T49" s="90"/>
      <c r="U49" s="91"/>
      <c r="V49" s="92"/>
    </row>
    <row r="50" spans="1:22" customFormat="1" x14ac:dyDescent="0.15">
      <c r="A50" s="89"/>
      <c r="B50" s="90"/>
      <c r="C50" s="90"/>
      <c r="D50" s="90"/>
      <c r="E50" s="90"/>
      <c r="F50" s="90"/>
      <c r="G50" s="90"/>
      <c r="H50" s="90"/>
      <c r="I50" s="90"/>
      <c r="J50" s="90"/>
      <c r="K50" s="91"/>
      <c r="L50" s="90"/>
      <c r="M50" s="90"/>
      <c r="N50" s="90"/>
      <c r="O50" s="90"/>
      <c r="P50" s="90"/>
      <c r="Q50" s="90"/>
      <c r="R50" s="90"/>
      <c r="S50" s="90"/>
      <c r="T50" s="90"/>
      <c r="U50" s="91"/>
      <c r="V50" s="92"/>
    </row>
    <row r="51" spans="1:22" customFormat="1" x14ac:dyDescent="0.15">
      <c r="A51" s="89"/>
      <c r="B51" s="90"/>
      <c r="C51" s="90"/>
      <c r="D51" s="90"/>
      <c r="E51" s="90"/>
      <c r="F51" s="90"/>
      <c r="G51" s="90"/>
      <c r="H51" s="90"/>
      <c r="I51" s="90"/>
      <c r="J51" s="90"/>
      <c r="K51" s="91"/>
      <c r="L51" s="90"/>
      <c r="M51" s="90"/>
      <c r="N51" s="90"/>
      <c r="O51" s="90"/>
      <c r="P51" s="90"/>
      <c r="Q51" s="90"/>
      <c r="R51" s="90"/>
      <c r="S51" s="90"/>
      <c r="T51" s="90"/>
      <c r="U51" s="91"/>
      <c r="V51" s="92"/>
    </row>
    <row r="52" spans="1:22" customFormat="1" x14ac:dyDescent="0.15">
      <c r="A52" s="89"/>
      <c r="B52" s="90"/>
      <c r="C52" s="90"/>
      <c r="D52" s="90"/>
      <c r="E52" s="90"/>
      <c r="F52" s="90"/>
      <c r="G52" s="90"/>
      <c r="H52" s="90"/>
      <c r="I52" s="90"/>
      <c r="J52" s="90"/>
      <c r="K52" s="91"/>
      <c r="L52" s="90"/>
      <c r="M52" s="90"/>
      <c r="N52" s="90"/>
      <c r="O52" s="90"/>
      <c r="P52" s="90"/>
      <c r="Q52" s="90"/>
      <c r="R52" s="90"/>
      <c r="S52" s="90"/>
      <c r="T52" s="90"/>
      <c r="U52" s="91"/>
      <c r="V52" s="92"/>
    </row>
    <row r="53" spans="1:22" customFormat="1" x14ac:dyDescent="0.15">
      <c r="A53" s="89"/>
      <c r="B53" s="90"/>
      <c r="C53" s="90"/>
      <c r="D53" s="90"/>
      <c r="E53" s="90"/>
      <c r="F53" s="90"/>
      <c r="G53" s="90"/>
      <c r="H53" s="90"/>
      <c r="I53" s="90"/>
      <c r="J53" s="90"/>
      <c r="K53" s="91"/>
      <c r="L53" s="90"/>
      <c r="M53" s="90"/>
      <c r="N53" s="90"/>
      <c r="O53" s="90"/>
      <c r="P53" s="90"/>
      <c r="Q53" s="90"/>
      <c r="R53" s="90"/>
      <c r="S53" s="90"/>
      <c r="T53" s="90"/>
      <c r="U53" s="91"/>
      <c r="V53" s="92"/>
    </row>
    <row r="54" spans="1:22" customFormat="1" x14ac:dyDescent="0.15">
      <c r="A54" s="89"/>
      <c r="B54" s="90"/>
      <c r="C54" s="90"/>
      <c r="D54" s="90"/>
      <c r="E54" s="90"/>
      <c r="F54" s="90"/>
      <c r="G54" s="90"/>
      <c r="H54" s="90"/>
      <c r="I54" s="90"/>
      <c r="J54" s="90"/>
      <c r="K54" s="91"/>
      <c r="L54" s="90"/>
      <c r="M54" s="90"/>
      <c r="N54" s="90"/>
      <c r="O54" s="90"/>
      <c r="P54" s="90"/>
      <c r="Q54" s="90"/>
      <c r="R54" s="90"/>
      <c r="S54" s="90"/>
      <c r="T54" s="90"/>
      <c r="U54" s="91"/>
      <c r="V54" s="92"/>
    </row>
    <row r="55" spans="1:22" customFormat="1" x14ac:dyDescent="0.15">
      <c r="A55" s="89"/>
      <c r="B55" s="90"/>
      <c r="C55" s="90"/>
      <c r="D55" s="90"/>
      <c r="E55" s="90"/>
      <c r="F55" s="90"/>
      <c r="G55" s="90"/>
      <c r="H55" s="90"/>
      <c r="I55" s="90"/>
      <c r="J55" s="90"/>
      <c r="K55" s="91"/>
      <c r="L55" s="90"/>
      <c r="M55" s="90"/>
      <c r="N55" s="90"/>
      <c r="O55" s="90"/>
      <c r="P55" s="90"/>
      <c r="Q55" s="90"/>
      <c r="R55" s="90"/>
      <c r="S55" s="90"/>
      <c r="T55" s="90"/>
      <c r="U55" s="91"/>
      <c r="V55" s="92"/>
    </row>
    <row r="56" spans="1:22" customFormat="1" x14ac:dyDescent="0.15">
      <c r="A56" s="89"/>
      <c r="B56" s="90"/>
      <c r="C56" s="90"/>
      <c r="D56" s="90"/>
      <c r="E56" s="90"/>
      <c r="F56" s="90"/>
      <c r="G56" s="90"/>
      <c r="H56" s="90"/>
      <c r="I56" s="90"/>
      <c r="J56" s="90"/>
      <c r="K56" s="91"/>
      <c r="L56" s="90"/>
      <c r="M56" s="90"/>
      <c r="N56" s="90"/>
      <c r="O56" s="90"/>
      <c r="P56" s="90"/>
      <c r="Q56" s="90"/>
      <c r="R56" s="90"/>
      <c r="S56" s="90"/>
      <c r="T56" s="90"/>
      <c r="U56" s="91"/>
      <c r="V56" s="92"/>
    </row>
    <row r="57" spans="1:22" customFormat="1" x14ac:dyDescent="0.15">
      <c r="A57" s="89"/>
      <c r="B57" s="90"/>
      <c r="C57" s="90"/>
      <c r="D57" s="90"/>
      <c r="E57" s="90"/>
      <c r="F57" s="90"/>
      <c r="G57" s="90"/>
      <c r="H57" s="90"/>
      <c r="I57" s="90"/>
      <c r="J57" s="90"/>
      <c r="K57" s="91"/>
      <c r="L57" s="90"/>
      <c r="M57" s="90"/>
      <c r="N57" s="90"/>
      <c r="O57" s="90"/>
      <c r="P57" s="90"/>
      <c r="Q57" s="90"/>
      <c r="R57" s="90"/>
      <c r="S57" s="90"/>
      <c r="T57" s="90"/>
      <c r="U57" s="91"/>
      <c r="V57" s="92"/>
    </row>
    <row r="58" spans="1:22" customFormat="1" x14ac:dyDescent="0.15">
      <c r="A58" s="89"/>
      <c r="B58" s="90"/>
      <c r="C58" s="90"/>
      <c r="D58" s="90"/>
      <c r="E58" s="90"/>
      <c r="F58" s="90"/>
      <c r="G58" s="90"/>
      <c r="H58" s="90"/>
      <c r="I58" s="90"/>
      <c r="J58" s="90"/>
      <c r="K58" s="91"/>
      <c r="L58" s="90"/>
      <c r="M58" s="90"/>
      <c r="N58" s="90"/>
      <c r="O58" s="90"/>
      <c r="P58" s="90"/>
      <c r="Q58" s="90"/>
      <c r="R58" s="90"/>
      <c r="S58" s="90"/>
      <c r="T58" s="90"/>
      <c r="U58" s="91"/>
      <c r="V58" s="92"/>
    </row>
    <row r="59" spans="1:22" customFormat="1" x14ac:dyDescent="0.15">
      <c r="A59" s="89"/>
      <c r="B59" s="90"/>
      <c r="C59" s="90"/>
      <c r="D59" s="90"/>
      <c r="E59" s="90"/>
      <c r="F59" s="90"/>
      <c r="G59" s="90"/>
      <c r="H59" s="90"/>
      <c r="I59" s="90"/>
      <c r="J59" s="90"/>
      <c r="K59" s="91"/>
      <c r="L59" s="90"/>
      <c r="M59" s="90"/>
      <c r="N59" s="90"/>
      <c r="O59" s="90"/>
      <c r="P59" s="90"/>
      <c r="Q59" s="90"/>
      <c r="R59" s="90"/>
      <c r="S59" s="90"/>
      <c r="T59" s="90"/>
      <c r="U59" s="91"/>
      <c r="V59" s="92"/>
    </row>
    <row r="60" spans="1:22" customFormat="1" x14ac:dyDescent="0.15">
      <c r="A60" s="89"/>
      <c r="B60" s="90"/>
      <c r="C60" s="90"/>
      <c r="D60" s="90"/>
      <c r="E60" s="90"/>
      <c r="F60" s="90"/>
      <c r="G60" s="90"/>
      <c r="H60" s="90"/>
      <c r="I60" s="90"/>
      <c r="J60" s="90"/>
      <c r="K60" s="91"/>
      <c r="L60" s="90"/>
      <c r="M60" s="90"/>
      <c r="N60" s="90"/>
      <c r="O60" s="90"/>
      <c r="P60" s="90"/>
      <c r="Q60" s="90"/>
      <c r="R60" s="90"/>
      <c r="S60" s="90"/>
      <c r="T60" s="90"/>
      <c r="U60" s="91"/>
      <c r="V60" s="92"/>
    </row>
    <row r="61" spans="1:22" customFormat="1" x14ac:dyDescent="0.15">
      <c r="A61" s="89"/>
      <c r="B61" s="90"/>
      <c r="C61" s="90"/>
      <c r="D61" s="90"/>
      <c r="E61" s="90"/>
      <c r="F61" s="90"/>
      <c r="G61" s="90"/>
      <c r="H61" s="90"/>
      <c r="I61" s="90"/>
      <c r="J61" s="90"/>
      <c r="K61" s="91"/>
      <c r="L61" s="90"/>
      <c r="M61" s="90"/>
      <c r="N61" s="90"/>
      <c r="O61" s="90"/>
      <c r="P61" s="90"/>
      <c r="Q61" s="90"/>
      <c r="R61" s="90"/>
      <c r="S61" s="90"/>
      <c r="T61" s="90"/>
      <c r="U61" s="91"/>
      <c r="V61" s="92"/>
    </row>
    <row r="62" spans="1:22" customFormat="1" x14ac:dyDescent="0.15">
      <c r="A62" s="89"/>
      <c r="B62" s="90"/>
      <c r="C62" s="90"/>
      <c r="D62" s="90"/>
      <c r="E62" s="90"/>
      <c r="F62" s="90"/>
      <c r="G62" s="90"/>
      <c r="H62" s="90"/>
      <c r="I62" s="90"/>
      <c r="J62" s="90"/>
      <c r="K62" s="91"/>
      <c r="L62" s="90"/>
      <c r="M62" s="90"/>
      <c r="N62" s="90"/>
      <c r="O62" s="90"/>
      <c r="P62" s="90"/>
      <c r="Q62" s="90"/>
      <c r="R62" s="90"/>
      <c r="S62" s="90"/>
      <c r="T62" s="90"/>
      <c r="U62" s="91"/>
      <c r="V62" s="92"/>
    </row>
    <row r="63" spans="1:22" customFormat="1" x14ac:dyDescent="0.15">
      <c r="A63" s="89"/>
      <c r="B63" s="90"/>
      <c r="C63" s="90"/>
      <c r="D63" s="90"/>
      <c r="E63" s="90"/>
      <c r="F63" s="90"/>
      <c r="G63" s="90"/>
      <c r="H63" s="90"/>
      <c r="I63" s="90"/>
      <c r="J63" s="90"/>
      <c r="K63" s="91"/>
      <c r="L63" s="90"/>
      <c r="M63" s="90"/>
      <c r="N63" s="90"/>
      <c r="O63" s="90"/>
      <c r="P63" s="90"/>
      <c r="Q63" s="90"/>
      <c r="R63" s="90"/>
      <c r="S63" s="90"/>
      <c r="T63" s="90"/>
      <c r="U63" s="91"/>
      <c r="V63" s="92"/>
    </row>
    <row r="64" spans="1:22" customFormat="1" x14ac:dyDescent="0.15">
      <c r="A64" s="89"/>
      <c r="B64" s="90"/>
      <c r="C64" s="90"/>
      <c r="D64" s="90"/>
      <c r="E64" s="90"/>
      <c r="F64" s="90"/>
      <c r="G64" s="90"/>
      <c r="H64" s="90"/>
      <c r="I64" s="90"/>
      <c r="J64" s="90"/>
      <c r="K64" s="91"/>
      <c r="L64" s="90"/>
      <c r="M64" s="90"/>
      <c r="N64" s="90"/>
      <c r="O64" s="90"/>
      <c r="P64" s="90"/>
      <c r="Q64" s="90"/>
      <c r="R64" s="90"/>
      <c r="S64" s="90"/>
      <c r="T64" s="90"/>
      <c r="U64" s="91"/>
      <c r="V64" s="92"/>
    </row>
    <row r="65" spans="1:22" customFormat="1" x14ac:dyDescent="0.15">
      <c r="A65" s="89"/>
      <c r="B65" s="90"/>
      <c r="C65" s="90"/>
      <c r="D65" s="90"/>
      <c r="E65" s="90"/>
      <c r="F65" s="90"/>
      <c r="G65" s="90"/>
      <c r="H65" s="90"/>
      <c r="I65" s="90"/>
      <c r="J65" s="90"/>
      <c r="K65" s="91"/>
      <c r="L65" s="90"/>
      <c r="M65" s="90"/>
      <c r="N65" s="90"/>
      <c r="O65" s="90"/>
      <c r="P65" s="90"/>
      <c r="Q65" s="90"/>
      <c r="R65" s="90"/>
      <c r="S65" s="90"/>
      <c r="T65" s="90"/>
      <c r="U65" s="91"/>
      <c r="V65" s="92"/>
    </row>
    <row r="66" spans="1:22" customFormat="1" x14ac:dyDescent="0.15">
      <c r="A66" s="89"/>
      <c r="B66" s="90"/>
      <c r="C66" s="90"/>
      <c r="D66" s="90"/>
      <c r="E66" s="90"/>
      <c r="F66" s="90"/>
      <c r="G66" s="90"/>
      <c r="H66" s="90"/>
      <c r="I66" s="90"/>
      <c r="J66" s="90"/>
      <c r="K66" s="91"/>
      <c r="L66" s="90"/>
      <c r="M66" s="90"/>
      <c r="N66" s="90"/>
      <c r="O66" s="90"/>
      <c r="P66" s="90"/>
      <c r="Q66" s="90"/>
      <c r="R66" s="90"/>
      <c r="S66" s="90"/>
      <c r="T66" s="90"/>
      <c r="U66" s="91"/>
      <c r="V66" s="92"/>
    </row>
    <row r="67" spans="1:22" customFormat="1" x14ac:dyDescent="0.15">
      <c r="A67" s="89"/>
      <c r="B67" s="90"/>
      <c r="C67" s="90"/>
      <c r="D67" s="90"/>
      <c r="E67" s="90"/>
      <c r="F67" s="90"/>
      <c r="G67" s="90"/>
      <c r="H67" s="90"/>
      <c r="I67" s="90"/>
      <c r="J67" s="90"/>
      <c r="K67" s="91"/>
      <c r="L67" s="90"/>
      <c r="M67" s="90"/>
      <c r="N67" s="90"/>
      <c r="O67" s="90"/>
      <c r="P67" s="90"/>
      <c r="Q67" s="90"/>
      <c r="R67" s="90"/>
      <c r="S67" s="90"/>
      <c r="T67" s="90"/>
      <c r="U67" s="91"/>
      <c r="V67" s="92"/>
    </row>
    <row r="68" spans="1:22" customFormat="1" x14ac:dyDescent="0.15">
      <c r="A68" s="89"/>
      <c r="B68" s="90"/>
      <c r="C68" s="90"/>
      <c r="D68" s="90"/>
      <c r="E68" s="90"/>
      <c r="F68" s="90"/>
      <c r="G68" s="90"/>
      <c r="H68" s="90"/>
      <c r="I68" s="90"/>
      <c r="J68" s="90"/>
      <c r="K68" s="91"/>
      <c r="L68" s="90"/>
      <c r="M68" s="90"/>
      <c r="N68" s="90"/>
      <c r="O68" s="90"/>
      <c r="P68" s="90"/>
      <c r="Q68" s="90"/>
      <c r="R68" s="90"/>
      <c r="S68" s="90"/>
      <c r="T68" s="90"/>
      <c r="U68" s="91"/>
      <c r="V68" s="92"/>
    </row>
    <row r="69" spans="1:22" customFormat="1" x14ac:dyDescent="0.15">
      <c r="A69" s="89"/>
      <c r="B69" s="90"/>
      <c r="C69" s="90"/>
      <c r="D69" s="90"/>
      <c r="E69" s="90"/>
      <c r="F69" s="90"/>
      <c r="G69" s="90"/>
      <c r="H69" s="90"/>
      <c r="I69" s="90"/>
      <c r="J69" s="90"/>
      <c r="K69" s="91"/>
      <c r="L69" s="90"/>
      <c r="M69" s="90"/>
      <c r="N69" s="90"/>
      <c r="O69" s="90"/>
      <c r="P69" s="90"/>
      <c r="Q69" s="90"/>
      <c r="R69" s="90"/>
      <c r="S69" s="90"/>
      <c r="T69" s="90"/>
      <c r="U69" s="91"/>
      <c r="V69" s="92"/>
    </row>
    <row r="70" spans="1:22" customFormat="1" x14ac:dyDescent="0.15">
      <c r="A70" s="89"/>
      <c r="B70" s="90"/>
      <c r="C70" s="90"/>
      <c r="D70" s="90"/>
      <c r="E70" s="90"/>
      <c r="F70" s="90"/>
      <c r="G70" s="90"/>
      <c r="H70" s="90"/>
      <c r="I70" s="90"/>
      <c r="J70" s="90"/>
      <c r="K70" s="91"/>
      <c r="L70" s="90"/>
      <c r="M70" s="90"/>
      <c r="N70" s="90"/>
      <c r="O70" s="90"/>
      <c r="P70" s="90"/>
      <c r="Q70" s="90"/>
      <c r="R70" s="90"/>
      <c r="S70" s="90"/>
      <c r="T70" s="90"/>
      <c r="U70" s="91"/>
      <c r="V70" s="92"/>
    </row>
    <row r="71" spans="1:22" customFormat="1" x14ac:dyDescent="0.15">
      <c r="A71" s="89"/>
      <c r="B71" s="90"/>
      <c r="C71" s="90"/>
      <c r="D71" s="90"/>
      <c r="E71" s="90"/>
      <c r="F71" s="90"/>
      <c r="G71" s="90"/>
      <c r="H71" s="90"/>
      <c r="I71" s="90"/>
      <c r="J71" s="90"/>
      <c r="K71" s="91"/>
      <c r="L71" s="90"/>
      <c r="M71" s="90"/>
      <c r="N71" s="90"/>
      <c r="O71" s="90"/>
      <c r="P71" s="90"/>
      <c r="Q71" s="90"/>
      <c r="R71" s="90"/>
      <c r="S71" s="90"/>
      <c r="T71" s="90"/>
      <c r="U71" s="91"/>
      <c r="V71" s="92"/>
    </row>
    <row r="72" spans="1:22" customFormat="1" x14ac:dyDescent="0.15">
      <c r="A72" s="89"/>
      <c r="B72" s="90"/>
      <c r="C72" s="90"/>
      <c r="D72" s="90"/>
      <c r="E72" s="90"/>
      <c r="F72" s="90"/>
      <c r="G72" s="90"/>
      <c r="H72" s="90"/>
      <c r="I72" s="90"/>
      <c r="J72" s="90"/>
      <c r="K72" s="91"/>
      <c r="L72" s="90"/>
      <c r="M72" s="90"/>
      <c r="N72" s="90"/>
      <c r="O72" s="90"/>
      <c r="P72" s="90"/>
      <c r="Q72" s="90"/>
      <c r="R72" s="90"/>
      <c r="S72" s="90"/>
      <c r="T72" s="90"/>
      <c r="U72" s="91"/>
      <c r="V72" s="92"/>
    </row>
    <row r="73" spans="1:22" customFormat="1" x14ac:dyDescent="0.15">
      <c r="A73" s="89"/>
      <c r="B73" s="90"/>
      <c r="C73" s="90"/>
      <c r="D73" s="90"/>
      <c r="E73" s="90"/>
      <c r="F73" s="90"/>
      <c r="G73" s="90"/>
      <c r="H73" s="90"/>
      <c r="I73" s="90"/>
      <c r="J73" s="90"/>
      <c r="K73" s="91"/>
      <c r="L73" s="90"/>
      <c r="M73" s="90"/>
      <c r="N73" s="90"/>
      <c r="O73" s="90"/>
      <c r="P73" s="90"/>
      <c r="Q73" s="90"/>
      <c r="R73" s="90"/>
      <c r="S73" s="90"/>
      <c r="T73" s="90"/>
      <c r="U73" s="91"/>
      <c r="V73" s="92"/>
    </row>
    <row r="74" spans="1:22" customFormat="1" x14ac:dyDescent="0.15">
      <c r="A74" s="89"/>
      <c r="B74" s="90"/>
      <c r="C74" s="90"/>
      <c r="D74" s="90"/>
      <c r="E74" s="90"/>
      <c r="F74" s="90"/>
      <c r="G74" s="90"/>
      <c r="H74" s="90"/>
      <c r="I74" s="90"/>
      <c r="J74" s="90"/>
      <c r="K74" s="91"/>
      <c r="L74" s="90"/>
      <c r="M74" s="90"/>
      <c r="N74" s="90"/>
      <c r="O74" s="90"/>
      <c r="P74" s="90"/>
      <c r="Q74" s="90"/>
      <c r="R74" s="90"/>
      <c r="S74" s="90"/>
      <c r="T74" s="90"/>
      <c r="U74" s="91"/>
      <c r="V74" s="92"/>
    </row>
    <row r="75" spans="1:22" customFormat="1" x14ac:dyDescent="0.15">
      <c r="A75" s="89"/>
      <c r="B75" s="90"/>
      <c r="C75" s="90"/>
      <c r="D75" s="90"/>
      <c r="E75" s="90"/>
      <c r="F75" s="90"/>
      <c r="G75" s="90"/>
      <c r="H75" s="90"/>
      <c r="I75" s="90"/>
      <c r="J75" s="90"/>
      <c r="K75" s="91"/>
      <c r="L75" s="90"/>
      <c r="M75" s="90"/>
      <c r="N75" s="90"/>
      <c r="O75" s="90"/>
      <c r="P75" s="90"/>
      <c r="Q75" s="90"/>
      <c r="R75" s="90"/>
      <c r="S75" s="90"/>
      <c r="T75" s="90"/>
      <c r="U75" s="91"/>
      <c r="V75" s="92"/>
    </row>
    <row r="76" spans="1:22" customFormat="1" x14ac:dyDescent="0.15">
      <c r="A76" s="89"/>
      <c r="B76" s="90"/>
      <c r="C76" s="90"/>
      <c r="D76" s="90"/>
      <c r="E76" s="90"/>
      <c r="F76" s="90"/>
      <c r="G76" s="90"/>
      <c r="H76" s="90"/>
      <c r="I76" s="90"/>
      <c r="J76" s="90"/>
      <c r="K76" s="91"/>
      <c r="L76" s="90"/>
      <c r="M76" s="90"/>
      <c r="N76" s="90"/>
      <c r="O76" s="90"/>
      <c r="P76" s="90"/>
      <c r="Q76" s="90"/>
      <c r="R76" s="90"/>
      <c r="S76" s="90"/>
      <c r="T76" s="90"/>
      <c r="U76" s="91"/>
      <c r="V76" s="92"/>
    </row>
    <row r="77" spans="1:22" customFormat="1" x14ac:dyDescent="0.15">
      <c r="A77" s="89"/>
      <c r="B77" s="90"/>
      <c r="C77" s="90"/>
      <c r="D77" s="90"/>
      <c r="E77" s="90"/>
      <c r="F77" s="90"/>
      <c r="G77" s="90"/>
      <c r="H77" s="90"/>
      <c r="I77" s="90"/>
      <c r="J77" s="90"/>
      <c r="K77" s="91"/>
      <c r="L77" s="90"/>
      <c r="M77" s="90"/>
      <c r="N77" s="90"/>
      <c r="O77" s="90"/>
      <c r="P77" s="90"/>
      <c r="Q77" s="90"/>
      <c r="R77" s="90"/>
      <c r="S77" s="90"/>
      <c r="T77" s="90"/>
      <c r="U77" s="91"/>
      <c r="V77" s="92"/>
    </row>
    <row r="78" spans="1:22" customFormat="1" x14ac:dyDescent="0.15">
      <c r="A78" s="89"/>
      <c r="B78" s="90"/>
      <c r="C78" s="90"/>
      <c r="D78" s="90"/>
      <c r="E78" s="90"/>
      <c r="F78" s="90"/>
      <c r="G78" s="90"/>
      <c r="H78" s="90"/>
      <c r="I78" s="90"/>
      <c r="J78" s="90"/>
      <c r="K78" s="91"/>
      <c r="L78" s="90"/>
      <c r="M78" s="90"/>
      <c r="N78" s="90"/>
      <c r="O78" s="90"/>
      <c r="P78" s="90"/>
      <c r="Q78" s="90"/>
      <c r="R78" s="90"/>
      <c r="S78" s="90"/>
      <c r="T78" s="90"/>
      <c r="U78" s="91"/>
      <c r="V78" s="92"/>
    </row>
  </sheetData>
  <sheetProtection algorithmName="SHA-512" hashValue="PvNn8W2kaxC2XX1LPR91ta7huNsQax8/YH/bZP0tR58TpcGyAXS3sdIKDcFbjSBHU5q+oXa5kY5e/CfMSbptVw==" saltValue="HV0pkGie6Qa21bgRODCzbA==" spinCount="100000" sheet="1" objects="1" scenarios="1"/>
  <mergeCells count="4">
    <mergeCell ref="A1:V1"/>
    <mergeCell ref="B2:J2"/>
    <mergeCell ref="AQ6:AS6"/>
    <mergeCell ref="BC6:BE6"/>
  </mergeCells>
  <phoneticPr fontId="5" type="noConversion"/>
  <conditionalFormatting sqref="C9:C30 I9:I30 M9:M30 Q9:Q30">
    <cfRule type="cellIs" dxfId="17" priority="107" stopIfTrue="1" operator="between">
      <formula>1</formula>
      <formula>3</formula>
    </cfRule>
    <cfRule type="cellIs" dxfId="16" priority="175" stopIfTrue="1" operator="equal">
      <formula>5</formula>
    </cfRule>
    <cfRule type="cellIs" dxfId="15" priority="176" stopIfTrue="1" operator="equal">
      <formula>4</formula>
    </cfRule>
  </conditionalFormatting>
  <conditionalFormatting sqref="B9:B30 D9:D30 F9:G30 J9:J30 L9:L30 N9:N30 P9:P30 R9:R30 T9:T30">
    <cfRule type="cellIs" dxfId="14" priority="104" stopIfTrue="1" operator="between">
      <formula>1</formula>
      <formula>2</formula>
    </cfRule>
    <cfRule type="cellIs" dxfId="13" priority="105" stopIfTrue="1" operator="equal">
      <formula>4</formula>
    </cfRule>
    <cfRule type="cellIs" dxfId="12" priority="106" stopIfTrue="1" operator="equal">
      <formula>3</formula>
    </cfRule>
  </conditionalFormatting>
  <conditionalFormatting sqref="E9:E30 H9:H30 O9:O30 S9:S30">
    <cfRule type="cellIs" dxfId="11" priority="73" stopIfTrue="1" operator="equal">
      <formula>1</formula>
    </cfRule>
    <cfRule type="cellIs" dxfId="10" priority="74" stopIfTrue="1" operator="equal">
      <formula>2</formula>
    </cfRule>
    <cfRule type="cellIs" dxfId="9" priority="76" stopIfTrue="1" operator="equal">
      <formula>3</formula>
    </cfRule>
  </conditionalFormatting>
  <printOptions horizontalCentered="1" verticalCentered="1"/>
  <pageMargins left="0" right="0" top="0.55118110236220474" bottom="0.55118110236220474" header="0.31496062992125984" footer="0.31496062992125984"/>
  <pageSetup fitToWidth="0" orientation="landscape" r:id="rId1"/>
  <ignoredErrors>
    <ignoredError sqref="K1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99"/>
    <pageSetUpPr fitToPage="1"/>
  </sheetPr>
  <dimension ref="A1:A12"/>
  <sheetViews>
    <sheetView showGridLines="0" zoomScale="130" workbookViewId="0">
      <selection activeCell="A12" sqref="A12"/>
    </sheetView>
  </sheetViews>
  <sheetFormatPr baseColWidth="10" defaultColWidth="8.83203125" defaultRowHeight="13" x14ac:dyDescent="0.15"/>
  <cols>
    <col min="1" max="1" width="122" customWidth="1"/>
  </cols>
  <sheetData>
    <row r="1" spans="1:1" x14ac:dyDescent="0.15">
      <c r="A1" s="109" t="s">
        <v>7</v>
      </c>
    </row>
    <row r="2" spans="1:1" x14ac:dyDescent="0.15">
      <c r="A2" s="110"/>
    </row>
    <row r="3" spans="1:1" s="1" customFormat="1" ht="22.25" customHeight="1" x14ac:dyDescent="0.15">
      <c r="A3" s="3" t="s">
        <v>8</v>
      </c>
    </row>
    <row r="4" spans="1:1" s="1" customFormat="1" ht="30" customHeight="1" x14ac:dyDescent="0.15">
      <c r="A4" s="4" t="s">
        <v>21</v>
      </c>
    </row>
    <row r="5" spans="1:1" s="1" customFormat="1" ht="60" customHeight="1" x14ac:dyDescent="0.15">
      <c r="A5" s="4" t="s">
        <v>24</v>
      </c>
    </row>
    <row r="6" spans="1:1" s="1" customFormat="1" ht="22.25" customHeight="1" x14ac:dyDescent="0.15">
      <c r="A6" s="4" t="s">
        <v>9</v>
      </c>
    </row>
    <row r="7" spans="1:1" s="1" customFormat="1" ht="22.25" customHeight="1" x14ac:dyDescent="0.15">
      <c r="A7" s="4" t="s">
        <v>10</v>
      </c>
    </row>
    <row r="8" spans="1:1" s="1" customFormat="1" ht="22.25" customHeight="1" x14ac:dyDescent="0.15">
      <c r="A8" s="4" t="s">
        <v>22</v>
      </c>
    </row>
    <row r="9" spans="1:1" s="1" customFormat="1" ht="35" customHeight="1" x14ac:dyDescent="0.15">
      <c r="A9" s="4" t="s">
        <v>38</v>
      </c>
    </row>
    <row r="10" spans="1:1" s="1" customFormat="1" ht="21.75" customHeight="1" x14ac:dyDescent="0.15">
      <c r="A10" s="4" t="s">
        <v>44</v>
      </c>
    </row>
    <row r="11" spans="1:1" s="1" customFormat="1" ht="21.75" customHeight="1" x14ac:dyDescent="0.2">
      <c r="A11" s="4" t="s">
        <v>47</v>
      </c>
    </row>
    <row r="12" spans="1:1" ht="21.75" customHeight="1" thickBot="1" x14ac:dyDescent="0.2">
      <c r="A12" s="5" t="s">
        <v>45</v>
      </c>
    </row>
  </sheetData>
  <sheetProtection algorithmName="SHA-512" hashValue="C0w1bQ98peIrXdl+9zlKTve5oiGhX2GKvAKI7Opc0ICMfrovBtK6wn8TQdJRuqHvisRkqRNk7ADLRVx5BrDCng==" saltValue="yd5AIA+SDI+VJD9Br1Jqsg==" spinCount="100000" sheet="1" objects="1" scenarios="1"/>
  <mergeCells count="1">
    <mergeCell ref="A1:A2"/>
  </mergeCells>
  <phoneticPr fontId="5" type="noConversion"/>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D23B-0A69-4DD1-A875-4344D091084C}">
  <sheetPr>
    <tabColor rgb="FF72FEF7"/>
  </sheetPr>
  <dimension ref="A1:BF31"/>
  <sheetViews>
    <sheetView zoomScale="117" zoomScaleNormal="117" workbookViewId="0">
      <selection sqref="A1:V1"/>
    </sheetView>
  </sheetViews>
  <sheetFormatPr baseColWidth="10" defaultColWidth="8.83203125" defaultRowHeight="13" x14ac:dyDescent="0.15"/>
  <cols>
    <col min="1" max="1" width="20.83203125" style="89" customWidth="1"/>
    <col min="2" max="10" width="4.33203125" style="90" customWidth="1"/>
    <col min="11" max="11" width="4.6640625" style="91" customWidth="1"/>
    <col min="12" max="20" width="4.33203125" style="90" customWidth="1"/>
    <col min="21" max="21" width="4.6640625" style="91" customWidth="1"/>
    <col min="22" max="22" width="5.5" style="92" bestFit="1" customWidth="1"/>
    <col min="23" max="23" width="7.33203125" bestFit="1" customWidth="1"/>
    <col min="24" max="24" width="9" customWidth="1"/>
    <col min="25" max="25" width="4.5" customWidth="1"/>
    <col min="26" max="29" width="9" customWidth="1"/>
    <col min="30" max="33" width="9" style="23" customWidth="1"/>
    <col min="34" max="58" width="8.83203125" style="23" hidden="1" customWidth="1"/>
    <col min="59" max="16384" width="8.83203125" style="23"/>
  </cols>
  <sheetData>
    <row r="1" spans="1:57" s="11" customFormat="1" ht="17" thickBot="1" x14ac:dyDescent="0.2">
      <c r="A1" s="104" t="s">
        <v>43</v>
      </c>
      <c r="B1" s="105"/>
      <c r="C1" s="105"/>
      <c r="D1" s="105"/>
      <c r="E1" s="105"/>
      <c r="F1" s="105"/>
      <c r="G1" s="105"/>
      <c r="H1" s="105"/>
      <c r="I1" s="105"/>
      <c r="J1" s="105"/>
      <c r="K1" s="105"/>
      <c r="L1" s="105"/>
      <c r="M1" s="105"/>
      <c r="N1" s="105"/>
      <c r="O1" s="105"/>
      <c r="P1" s="105"/>
      <c r="Q1" s="105"/>
      <c r="R1" s="105"/>
      <c r="S1" s="105"/>
      <c r="T1" s="105"/>
      <c r="U1" s="105"/>
      <c r="V1" s="106"/>
      <c r="W1" s="30" t="s">
        <v>34</v>
      </c>
      <c r="X1" s="31"/>
      <c r="Y1" s="32"/>
      <c r="Z1" s="33"/>
      <c r="AA1" s="33"/>
      <c r="AB1" s="33"/>
      <c r="AC1" s="33"/>
      <c r="AD1" s="10"/>
      <c r="AE1" s="10"/>
      <c r="AF1" s="10"/>
      <c r="AG1" s="10"/>
    </row>
    <row r="2" spans="1:57" s="13" customFormat="1" ht="16.75" customHeight="1" x14ac:dyDescent="0.15">
      <c r="A2" s="34" t="s">
        <v>16</v>
      </c>
      <c r="B2" s="111" t="s">
        <v>27</v>
      </c>
      <c r="C2" s="111"/>
      <c r="D2" s="111"/>
      <c r="E2" s="111"/>
      <c r="F2" s="111"/>
      <c r="G2" s="111"/>
      <c r="H2" s="111"/>
      <c r="I2" s="111"/>
      <c r="J2" s="111"/>
      <c r="K2" s="35"/>
      <c r="L2" s="35"/>
      <c r="M2" s="35"/>
      <c r="N2" s="35"/>
      <c r="O2" s="35"/>
      <c r="P2" s="35"/>
      <c r="Q2" s="35"/>
      <c r="R2" s="35"/>
      <c r="S2" s="35"/>
      <c r="T2" s="35"/>
      <c r="U2" s="35"/>
      <c r="V2" s="36" t="s">
        <v>3</v>
      </c>
      <c r="W2" s="37" t="s">
        <v>17</v>
      </c>
      <c r="X2" s="38">
        <f>BC31</f>
        <v>0</v>
      </c>
      <c r="Y2" s="39"/>
      <c r="Z2" s="39"/>
      <c r="AA2" s="39"/>
      <c r="AB2" s="39"/>
      <c r="AC2" s="39"/>
      <c r="AD2" s="12"/>
      <c r="AE2" s="12"/>
      <c r="AF2" s="12"/>
      <c r="AG2" s="12"/>
    </row>
    <row r="3" spans="1:57" s="15" customFormat="1" ht="15" customHeight="1" x14ac:dyDescent="0.15">
      <c r="A3" s="40" t="s">
        <v>0</v>
      </c>
      <c r="B3" s="41"/>
      <c r="C3" s="41"/>
      <c r="D3" s="41"/>
      <c r="E3" s="41"/>
      <c r="F3" s="41"/>
      <c r="G3" s="41"/>
      <c r="H3" s="41"/>
      <c r="I3" s="41"/>
      <c r="J3" s="41"/>
      <c r="K3" s="42"/>
      <c r="L3" s="41"/>
      <c r="M3" s="41"/>
      <c r="N3" s="41"/>
      <c r="O3" s="41"/>
      <c r="P3" s="41"/>
      <c r="Q3" s="41"/>
      <c r="R3" s="41"/>
      <c r="S3" s="41"/>
      <c r="T3" s="41"/>
      <c r="U3" s="42"/>
      <c r="V3" s="43"/>
      <c r="W3" s="44" t="s">
        <v>18</v>
      </c>
      <c r="X3" s="45">
        <f>BD31</f>
        <v>0</v>
      </c>
      <c r="Y3" s="46"/>
      <c r="Z3" s="46"/>
      <c r="AA3" s="46"/>
      <c r="AB3" s="46"/>
      <c r="AC3" s="46"/>
      <c r="AD3" s="14"/>
      <c r="AE3" s="14"/>
      <c r="AF3" s="14"/>
      <c r="AG3" s="14"/>
    </row>
    <row r="4" spans="1:57" s="15" customFormat="1" ht="14" thickBot="1" x14ac:dyDescent="0.2">
      <c r="A4" s="40" t="s">
        <v>6</v>
      </c>
      <c r="B4" s="41" t="str">
        <f>IF(B3&gt;0,B3-B8," ")</f>
        <v xml:space="preserve"> </v>
      </c>
      <c r="C4" s="41" t="str">
        <f t="shared" ref="C4:J4" si="0">IF(C3&gt;0,C3-C8," ")</f>
        <v xml:space="preserve"> </v>
      </c>
      <c r="D4" s="41" t="str">
        <f t="shared" si="0"/>
        <v xml:space="preserve"> </v>
      </c>
      <c r="E4" s="41" t="str">
        <f t="shared" si="0"/>
        <v xml:space="preserve"> </v>
      </c>
      <c r="F4" s="41" t="str">
        <f t="shared" si="0"/>
        <v xml:space="preserve"> </v>
      </c>
      <c r="G4" s="41" t="str">
        <f t="shared" si="0"/>
        <v xml:space="preserve"> </v>
      </c>
      <c r="H4" s="41" t="str">
        <f t="shared" si="0"/>
        <v xml:space="preserve"> </v>
      </c>
      <c r="I4" s="41" t="str">
        <f t="shared" si="0"/>
        <v xml:space="preserve"> </v>
      </c>
      <c r="J4" s="41" t="str">
        <f t="shared" si="0"/>
        <v xml:space="preserve"> </v>
      </c>
      <c r="K4" s="42"/>
      <c r="L4" s="41" t="str">
        <f t="shared" ref="L4:S4" si="1">IF(L3&gt;0,L3-L8," ")</f>
        <v xml:space="preserve"> </v>
      </c>
      <c r="M4" s="41" t="str">
        <f t="shared" si="1"/>
        <v xml:space="preserve"> </v>
      </c>
      <c r="N4" s="41" t="str">
        <f t="shared" si="1"/>
        <v xml:space="preserve"> </v>
      </c>
      <c r="O4" s="41" t="str">
        <f t="shared" si="1"/>
        <v xml:space="preserve"> </v>
      </c>
      <c r="P4" s="41" t="str">
        <f t="shared" si="1"/>
        <v xml:space="preserve"> </v>
      </c>
      <c r="Q4" s="41" t="str">
        <f t="shared" si="1"/>
        <v xml:space="preserve"> </v>
      </c>
      <c r="R4" s="41" t="str">
        <f t="shared" si="1"/>
        <v xml:space="preserve"> </v>
      </c>
      <c r="S4" s="41" t="str">
        <f t="shared" si="1"/>
        <v xml:space="preserve"> </v>
      </c>
      <c r="T4" s="41" t="str">
        <f>IF(T3&gt;0,T3-T8," ")</f>
        <v xml:space="preserve"> </v>
      </c>
      <c r="U4" s="42">
        <f>SUM(L4:T4)</f>
        <v>0</v>
      </c>
      <c r="V4" s="43"/>
      <c r="W4" s="47" t="s">
        <v>19</v>
      </c>
      <c r="X4" s="48">
        <f>BE31</f>
        <v>0</v>
      </c>
      <c r="Y4" s="49"/>
      <c r="Z4" s="49"/>
      <c r="AA4" s="49"/>
      <c r="AB4" s="49"/>
      <c r="AC4" s="49"/>
      <c r="AD4" s="16"/>
      <c r="AE4" s="16"/>
      <c r="AF4" s="16"/>
      <c r="AG4" s="16"/>
    </row>
    <row r="5" spans="1:57" s="17" customFormat="1" ht="12" x14ac:dyDescent="0.15">
      <c r="A5" s="50" t="s">
        <v>5</v>
      </c>
      <c r="B5" s="51"/>
      <c r="C5" s="51"/>
      <c r="D5" s="51"/>
      <c r="E5" s="51"/>
      <c r="F5" s="51"/>
      <c r="G5" s="51"/>
      <c r="H5" s="51"/>
      <c r="I5" s="51"/>
      <c r="J5" s="51"/>
      <c r="K5" s="52"/>
      <c r="L5" s="51"/>
      <c r="M5" s="51"/>
      <c r="N5" s="51"/>
      <c r="O5" s="51"/>
      <c r="P5" s="51"/>
      <c r="Q5" s="51"/>
      <c r="R5" s="51"/>
      <c r="S5" s="51"/>
      <c r="T5" s="51"/>
      <c r="U5" s="53"/>
      <c r="V5" s="43"/>
      <c r="W5" s="54"/>
      <c r="X5" s="54"/>
      <c r="Y5" s="54"/>
      <c r="Z5" s="54"/>
      <c r="AA5" s="54"/>
      <c r="AB5" s="54"/>
      <c r="AC5" s="54"/>
    </row>
    <row r="6" spans="1:57" s="18" customFormat="1" ht="15" thickBot="1" x14ac:dyDescent="0.2">
      <c r="A6" s="55" t="s">
        <v>4</v>
      </c>
      <c r="B6" s="56">
        <v>4</v>
      </c>
      <c r="C6" s="56">
        <v>5</v>
      </c>
      <c r="D6" s="56">
        <v>4</v>
      </c>
      <c r="E6" s="56">
        <v>3</v>
      </c>
      <c r="F6" s="56">
        <v>4</v>
      </c>
      <c r="G6" s="56">
        <v>4</v>
      </c>
      <c r="H6" s="56">
        <v>3</v>
      </c>
      <c r="I6" s="56">
        <v>5</v>
      </c>
      <c r="J6" s="56">
        <v>4</v>
      </c>
      <c r="K6" s="57">
        <f>SUM(B6:J6)</f>
        <v>36</v>
      </c>
      <c r="L6" s="56">
        <v>4</v>
      </c>
      <c r="M6" s="56">
        <v>5</v>
      </c>
      <c r="N6" s="56">
        <v>4</v>
      </c>
      <c r="O6" s="56">
        <v>3</v>
      </c>
      <c r="P6" s="56">
        <v>4</v>
      </c>
      <c r="Q6" s="56">
        <v>5</v>
      </c>
      <c r="R6" s="56">
        <v>4</v>
      </c>
      <c r="S6" s="56">
        <v>3</v>
      </c>
      <c r="T6" s="56">
        <v>4</v>
      </c>
      <c r="U6" s="57">
        <f>SUM(L6:T6)</f>
        <v>36</v>
      </c>
      <c r="V6" s="58">
        <f>U6+K6</f>
        <v>72</v>
      </c>
      <c r="W6" s="59" t="s">
        <v>30</v>
      </c>
      <c r="X6" s="60"/>
      <c r="Y6" s="60"/>
      <c r="Z6" s="60"/>
      <c r="AA6" s="60"/>
      <c r="AB6" s="60"/>
      <c r="AC6" s="60"/>
      <c r="AH6" s="19">
        <v>4</v>
      </c>
      <c r="AI6" s="19">
        <v>5</v>
      </c>
      <c r="AJ6" s="19">
        <v>4</v>
      </c>
      <c r="AK6" s="19">
        <v>3</v>
      </c>
      <c r="AL6" s="19">
        <v>4</v>
      </c>
      <c r="AM6" s="19">
        <v>4</v>
      </c>
      <c r="AN6" s="19">
        <v>3</v>
      </c>
      <c r="AO6" s="19">
        <v>5</v>
      </c>
      <c r="AP6" s="19">
        <v>4</v>
      </c>
      <c r="AQ6" s="108" t="s">
        <v>14</v>
      </c>
      <c r="AR6" s="108"/>
      <c r="AS6" s="108"/>
      <c r="AT6" s="19">
        <v>4</v>
      </c>
      <c r="AU6" s="19">
        <v>5</v>
      </c>
      <c r="AV6" s="19">
        <v>4</v>
      </c>
      <c r="AW6" s="19">
        <v>3</v>
      </c>
      <c r="AX6" s="19">
        <v>4</v>
      </c>
      <c r="AY6" s="19">
        <v>5</v>
      </c>
      <c r="AZ6" s="19">
        <v>4</v>
      </c>
      <c r="BA6" s="19">
        <v>3</v>
      </c>
      <c r="BB6" s="19">
        <v>4</v>
      </c>
      <c r="BC6" s="108" t="s">
        <v>15</v>
      </c>
      <c r="BD6" s="108"/>
      <c r="BE6" s="108"/>
    </row>
    <row r="7" spans="1:57" s="17" customFormat="1" ht="17" thickBot="1" x14ac:dyDescent="0.25">
      <c r="A7" s="61" t="s">
        <v>12</v>
      </c>
      <c r="B7" s="62">
        <v>1</v>
      </c>
      <c r="C7" s="62">
        <v>2</v>
      </c>
      <c r="D7" s="62">
        <v>3</v>
      </c>
      <c r="E7" s="62">
        <v>4</v>
      </c>
      <c r="F7" s="62">
        <v>5</v>
      </c>
      <c r="G7" s="62">
        <v>6</v>
      </c>
      <c r="H7" s="62">
        <v>7</v>
      </c>
      <c r="I7" s="62">
        <v>8</v>
      </c>
      <c r="J7" s="62">
        <v>9</v>
      </c>
      <c r="K7" s="63" t="s">
        <v>1</v>
      </c>
      <c r="L7" s="62">
        <v>10</v>
      </c>
      <c r="M7" s="62">
        <v>11</v>
      </c>
      <c r="N7" s="62">
        <v>12</v>
      </c>
      <c r="O7" s="62">
        <v>13</v>
      </c>
      <c r="P7" s="62">
        <v>14</v>
      </c>
      <c r="Q7" s="62">
        <v>15</v>
      </c>
      <c r="R7" s="62">
        <v>16</v>
      </c>
      <c r="S7" s="62">
        <v>17</v>
      </c>
      <c r="T7" s="62">
        <v>18</v>
      </c>
      <c r="U7" s="63" t="s">
        <v>2</v>
      </c>
      <c r="V7" s="36"/>
      <c r="W7" s="64"/>
      <c r="X7" s="65" t="s">
        <v>31</v>
      </c>
      <c r="Y7" s="54"/>
      <c r="Z7" s="54"/>
      <c r="AA7" s="54"/>
      <c r="AB7" s="54"/>
      <c r="AC7" s="54"/>
      <c r="AH7" s="20">
        <v>1</v>
      </c>
      <c r="AI7" s="20">
        <v>2</v>
      </c>
      <c r="AJ7" s="20">
        <v>3</v>
      </c>
      <c r="AK7" s="20">
        <v>4</v>
      </c>
      <c r="AL7" s="20">
        <v>5</v>
      </c>
      <c r="AM7" s="20">
        <v>6</v>
      </c>
      <c r="AN7" s="20">
        <v>7</v>
      </c>
      <c r="AO7" s="20">
        <v>8</v>
      </c>
      <c r="AP7" s="20">
        <v>9</v>
      </c>
      <c r="AQ7" s="21" t="s">
        <v>4</v>
      </c>
      <c r="AR7" s="21" t="s">
        <v>11</v>
      </c>
      <c r="AS7" s="21" t="s">
        <v>13</v>
      </c>
      <c r="AT7" s="20">
        <v>10</v>
      </c>
      <c r="AU7" s="20">
        <v>11</v>
      </c>
      <c r="AV7" s="20">
        <v>12</v>
      </c>
      <c r="AW7" s="20">
        <v>13</v>
      </c>
      <c r="AX7" s="20">
        <v>14</v>
      </c>
      <c r="AY7" s="20">
        <v>15</v>
      </c>
      <c r="AZ7" s="20">
        <v>16</v>
      </c>
      <c r="BA7" s="20">
        <v>17</v>
      </c>
      <c r="BB7" s="20">
        <v>18</v>
      </c>
      <c r="BC7" s="20" t="s">
        <v>4</v>
      </c>
      <c r="BD7" s="20" t="s">
        <v>11</v>
      </c>
      <c r="BE7" s="20" t="s">
        <v>13</v>
      </c>
    </row>
    <row r="8" spans="1:57" s="17" customFormat="1" thickBot="1" x14ac:dyDescent="0.2">
      <c r="A8" s="66" t="s">
        <v>26</v>
      </c>
      <c r="B8" s="67"/>
      <c r="C8" s="67"/>
      <c r="D8" s="67"/>
      <c r="E8" s="67"/>
      <c r="F8" s="67"/>
      <c r="G8" s="67"/>
      <c r="H8" s="67"/>
      <c r="I8" s="67"/>
      <c r="J8" s="67"/>
      <c r="K8" s="68"/>
      <c r="L8" s="67"/>
      <c r="M8" s="67"/>
      <c r="N8" s="67"/>
      <c r="O8" s="67"/>
      <c r="P8" s="67"/>
      <c r="Q8" s="67"/>
      <c r="R8" s="67"/>
      <c r="S8" s="67"/>
      <c r="T8" s="67"/>
      <c r="U8" s="69"/>
      <c r="V8" s="70"/>
      <c r="W8" s="71" t="s">
        <v>32</v>
      </c>
      <c r="X8" s="54"/>
      <c r="Y8" s="54"/>
      <c r="Z8" s="54"/>
      <c r="AA8" s="54"/>
      <c r="AB8" s="54"/>
      <c r="AC8" s="54"/>
    </row>
    <row r="9" spans="1:57" s="17" customFormat="1" ht="12" x14ac:dyDescent="0.15">
      <c r="A9" s="72">
        <v>45048</v>
      </c>
      <c r="B9" s="73"/>
      <c r="C9" s="73"/>
      <c r="D9" s="73"/>
      <c r="E9" s="73"/>
      <c r="F9" s="73"/>
      <c r="G9" s="73"/>
      <c r="H9" s="73"/>
      <c r="I9" s="73"/>
      <c r="J9" s="73"/>
      <c r="K9" s="74"/>
      <c r="L9" s="73"/>
      <c r="M9" s="73"/>
      <c r="N9" s="73"/>
      <c r="O9" s="73"/>
      <c r="P9" s="73"/>
      <c r="Q9" s="73"/>
      <c r="R9" s="73"/>
      <c r="S9" s="73"/>
      <c r="T9" s="73"/>
      <c r="U9" s="75"/>
      <c r="V9" s="43"/>
      <c r="W9" s="71" t="s">
        <v>33</v>
      </c>
      <c r="X9" s="54"/>
      <c r="Y9" s="54"/>
      <c r="Z9" s="54"/>
      <c r="AA9" s="54"/>
      <c r="AB9" s="54"/>
      <c r="AC9" s="54"/>
      <c r="AH9" s="17" t="b">
        <f t="shared" ref="AH9:AP25" si="2">IF(B9=AH$6,"par",IF(AH$6-B9=1,"birdie",IF(AH$6-B9=2,"eagle")))</f>
        <v>0</v>
      </c>
      <c r="AI9" s="17" t="b">
        <f t="shared" si="2"/>
        <v>0</v>
      </c>
      <c r="AJ9" s="17" t="b">
        <f t="shared" si="2"/>
        <v>0</v>
      </c>
      <c r="AK9" s="17" t="b">
        <f t="shared" si="2"/>
        <v>0</v>
      </c>
      <c r="AL9" s="17" t="b">
        <f t="shared" si="2"/>
        <v>0</v>
      </c>
      <c r="AM9" s="17" t="b">
        <f t="shared" si="2"/>
        <v>0</v>
      </c>
      <c r="AN9" s="17" t="b">
        <f t="shared" si="2"/>
        <v>0</v>
      </c>
      <c r="AO9" s="17" t="b">
        <f t="shared" si="2"/>
        <v>0</v>
      </c>
      <c r="AP9" s="17" t="b">
        <f t="shared" si="2"/>
        <v>0</v>
      </c>
      <c r="AQ9" s="22">
        <f>COUNTIF($AH9:$AP9,"par")</f>
        <v>0</v>
      </c>
      <c r="AR9" s="22">
        <f>COUNTIF($AH9:$AP9,"birdie")</f>
        <v>0</v>
      </c>
      <c r="AS9" s="22">
        <f>COUNTIF($AH9:$AP9,"eagle")</f>
        <v>0</v>
      </c>
      <c r="AT9" s="17" t="b">
        <f t="shared" ref="AT9:BB25" si="3">IF(L9=AT$6,"par",IF(AT$6-L9=1,"birdie",IF(AT$6-L9=2,"eagle")))</f>
        <v>0</v>
      </c>
      <c r="AU9" s="17" t="b">
        <f t="shared" si="3"/>
        <v>0</v>
      </c>
      <c r="AV9" s="17" t="b">
        <f t="shared" si="3"/>
        <v>0</v>
      </c>
      <c r="AW9" s="17" t="b">
        <f t="shared" si="3"/>
        <v>0</v>
      </c>
      <c r="AX9" s="17" t="b">
        <f t="shared" si="3"/>
        <v>0</v>
      </c>
      <c r="AY9" s="17" t="b">
        <f t="shared" si="3"/>
        <v>0</v>
      </c>
      <c r="AZ9" s="17" t="b">
        <f t="shared" si="3"/>
        <v>0</v>
      </c>
      <c r="BA9" s="17" t="b">
        <f t="shared" si="3"/>
        <v>0</v>
      </c>
      <c r="BB9" s="17" t="b">
        <f t="shared" si="3"/>
        <v>0</v>
      </c>
      <c r="BC9" s="22">
        <f>COUNTIF($AH9:$BB9,"par")</f>
        <v>0</v>
      </c>
      <c r="BD9" s="22">
        <f t="shared" ref="BD9:BD30" si="4">COUNTIF($AH9:$BB9,"birdie")</f>
        <v>0</v>
      </c>
      <c r="BE9" s="22">
        <f t="shared" ref="BE9:BE30" si="5">COUNTIF($AH9:$BB9,"eagle")</f>
        <v>0</v>
      </c>
    </row>
    <row r="10" spans="1:57" s="17" customFormat="1" ht="12" x14ac:dyDescent="0.15">
      <c r="A10" s="72">
        <v>45055</v>
      </c>
      <c r="B10" s="73"/>
      <c r="C10" s="73"/>
      <c r="D10" s="73"/>
      <c r="E10" s="73"/>
      <c r="F10" s="73"/>
      <c r="G10" s="73"/>
      <c r="H10" s="73"/>
      <c r="I10" s="73"/>
      <c r="J10" s="73"/>
      <c r="K10" s="76"/>
      <c r="L10" s="73"/>
      <c r="M10" s="73"/>
      <c r="N10" s="73"/>
      <c r="O10" s="73"/>
      <c r="P10" s="73"/>
      <c r="Q10" s="73"/>
      <c r="R10" s="73"/>
      <c r="S10" s="73"/>
      <c r="T10" s="73"/>
      <c r="U10" s="75"/>
      <c r="V10" s="43"/>
      <c r="W10" s="54"/>
      <c r="X10" s="54"/>
      <c r="Y10" s="54"/>
      <c r="Z10" s="54"/>
      <c r="AA10" s="54"/>
      <c r="AB10" s="54"/>
      <c r="AC10" s="54"/>
      <c r="AH10" s="17" t="b">
        <f t="shared" si="2"/>
        <v>0</v>
      </c>
      <c r="AI10" s="17" t="b">
        <f t="shared" si="2"/>
        <v>0</v>
      </c>
      <c r="AJ10" s="17" t="b">
        <f t="shared" si="2"/>
        <v>0</v>
      </c>
      <c r="AK10" s="17" t="b">
        <f t="shared" si="2"/>
        <v>0</v>
      </c>
      <c r="AL10" s="17" t="b">
        <f t="shared" si="2"/>
        <v>0</v>
      </c>
      <c r="AM10" s="17" t="b">
        <f t="shared" si="2"/>
        <v>0</v>
      </c>
      <c r="AN10" s="17" t="b">
        <f t="shared" si="2"/>
        <v>0</v>
      </c>
      <c r="AO10" s="17" t="b">
        <f t="shared" si="2"/>
        <v>0</v>
      </c>
      <c r="AP10" s="17" t="b">
        <f t="shared" si="2"/>
        <v>0</v>
      </c>
      <c r="AQ10" s="22">
        <f t="shared" ref="AQ10:AQ30" si="6">COUNTIF($AH10:$AP10,"par")</f>
        <v>0</v>
      </c>
      <c r="AR10" s="22">
        <f t="shared" ref="AR10:AR30" si="7">COUNTIF($AH10:$AP10,"birdie")</f>
        <v>0</v>
      </c>
      <c r="AS10" s="22">
        <f t="shared" ref="AS10:AS30" si="8">COUNTIF($AH10:$AP10,"eagle")</f>
        <v>0</v>
      </c>
      <c r="AT10" s="17" t="b">
        <f t="shared" si="3"/>
        <v>0</v>
      </c>
      <c r="AU10" s="17" t="b">
        <f t="shared" si="3"/>
        <v>0</v>
      </c>
      <c r="AV10" s="17" t="b">
        <f t="shared" si="3"/>
        <v>0</v>
      </c>
      <c r="AW10" s="17" t="b">
        <f t="shared" si="3"/>
        <v>0</v>
      </c>
      <c r="AX10" s="17" t="b">
        <f t="shared" si="3"/>
        <v>0</v>
      </c>
      <c r="AY10" s="17" t="b">
        <f t="shared" si="3"/>
        <v>0</v>
      </c>
      <c r="AZ10" s="17" t="b">
        <f t="shared" si="3"/>
        <v>0</v>
      </c>
      <c r="BA10" s="17" t="b">
        <f t="shared" si="3"/>
        <v>0</v>
      </c>
      <c r="BB10" s="17" t="b">
        <f t="shared" si="3"/>
        <v>0</v>
      </c>
      <c r="BC10" s="22">
        <f t="shared" ref="BC10:BC30" si="9">COUNTIF($AH10:$BB10,"par")</f>
        <v>0</v>
      </c>
      <c r="BD10" s="22">
        <f t="shared" si="4"/>
        <v>0</v>
      </c>
      <c r="BE10" s="22">
        <f t="shared" si="5"/>
        <v>0</v>
      </c>
    </row>
    <row r="11" spans="1:57" s="17" customFormat="1" ht="12" x14ac:dyDescent="0.15">
      <c r="A11" s="72">
        <v>45062</v>
      </c>
      <c r="B11" s="73"/>
      <c r="C11" s="73"/>
      <c r="D11" s="73"/>
      <c r="E11" s="73"/>
      <c r="F11" s="73"/>
      <c r="G11" s="73"/>
      <c r="H11" s="73"/>
      <c r="I11" s="73"/>
      <c r="J11" s="73"/>
      <c r="K11" s="76"/>
      <c r="L11" s="73"/>
      <c r="M11" s="73"/>
      <c r="N11" s="73"/>
      <c r="O11" s="73"/>
      <c r="P11" s="73"/>
      <c r="Q11" s="73"/>
      <c r="R11" s="73"/>
      <c r="S11" s="73"/>
      <c r="T11" s="73"/>
      <c r="U11" s="75"/>
      <c r="V11" s="43"/>
      <c r="W11" s="54"/>
      <c r="X11" s="54"/>
      <c r="Y11" s="54"/>
      <c r="Z11" s="54"/>
      <c r="AA11" s="54"/>
      <c r="AB11" s="54"/>
      <c r="AC11" s="54"/>
      <c r="AH11" s="17" t="b">
        <f t="shared" si="2"/>
        <v>0</v>
      </c>
      <c r="AI11" s="17" t="b">
        <f t="shared" si="2"/>
        <v>0</v>
      </c>
      <c r="AJ11" s="17" t="b">
        <f t="shared" si="2"/>
        <v>0</v>
      </c>
      <c r="AK11" s="17" t="b">
        <f t="shared" si="2"/>
        <v>0</v>
      </c>
      <c r="AL11" s="17" t="b">
        <f t="shared" si="2"/>
        <v>0</v>
      </c>
      <c r="AM11" s="17" t="b">
        <f t="shared" si="2"/>
        <v>0</v>
      </c>
      <c r="AN11" s="17" t="b">
        <f t="shared" si="2"/>
        <v>0</v>
      </c>
      <c r="AO11" s="17" t="b">
        <f t="shared" si="2"/>
        <v>0</v>
      </c>
      <c r="AP11" s="17" t="b">
        <f t="shared" si="2"/>
        <v>0</v>
      </c>
      <c r="AQ11" s="22">
        <f t="shared" si="6"/>
        <v>0</v>
      </c>
      <c r="AR11" s="22">
        <f t="shared" si="7"/>
        <v>0</v>
      </c>
      <c r="AS11" s="22">
        <f t="shared" si="8"/>
        <v>0</v>
      </c>
      <c r="AT11" s="17" t="b">
        <f t="shared" si="3"/>
        <v>0</v>
      </c>
      <c r="AU11" s="17" t="b">
        <f t="shared" si="3"/>
        <v>0</v>
      </c>
      <c r="AV11" s="17" t="b">
        <f t="shared" si="3"/>
        <v>0</v>
      </c>
      <c r="AW11" s="17" t="b">
        <f t="shared" si="3"/>
        <v>0</v>
      </c>
      <c r="AX11" s="17" t="b">
        <f t="shared" si="3"/>
        <v>0</v>
      </c>
      <c r="AY11" s="17" t="b">
        <f t="shared" si="3"/>
        <v>0</v>
      </c>
      <c r="AZ11" s="17" t="b">
        <f t="shared" si="3"/>
        <v>0</v>
      </c>
      <c r="BA11" s="17" t="b">
        <f t="shared" si="3"/>
        <v>0</v>
      </c>
      <c r="BB11" s="17" t="b">
        <f t="shared" si="3"/>
        <v>0</v>
      </c>
      <c r="BC11" s="22">
        <f t="shared" si="9"/>
        <v>0</v>
      </c>
      <c r="BD11" s="22">
        <f t="shared" si="4"/>
        <v>0</v>
      </c>
      <c r="BE11" s="22">
        <f t="shared" si="5"/>
        <v>0</v>
      </c>
    </row>
    <row r="12" spans="1:57" s="17" customFormat="1" ht="12" x14ac:dyDescent="0.15">
      <c r="A12" s="72">
        <v>45069</v>
      </c>
      <c r="B12" s="73"/>
      <c r="C12" s="73"/>
      <c r="D12" s="73"/>
      <c r="E12" s="73"/>
      <c r="F12" s="73"/>
      <c r="G12" s="73"/>
      <c r="H12" s="73"/>
      <c r="I12" s="73"/>
      <c r="J12" s="73"/>
      <c r="K12" s="76"/>
      <c r="L12" s="73"/>
      <c r="M12" s="73"/>
      <c r="N12" s="73"/>
      <c r="O12" s="73"/>
      <c r="P12" s="73"/>
      <c r="Q12" s="73"/>
      <c r="R12" s="73"/>
      <c r="S12" s="73"/>
      <c r="T12" s="73"/>
      <c r="U12" s="75"/>
      <c r="V12" s="43"/>
      <c r="W12" s="54"/>
      <c r="X12" s="54"/>
      <c r="Y12" s="54"/>
      <c r="Z12" s="54"/>
      <c r="AA12" s="54"/>
      <c r="AB12" s="54"/>
      <c r="AC12" s="54"/>
      <c r="AH12" s="17" t="b">
        <f t="shared" si="2"/>
        <v>0</v>
      </c>
      <c r="AI12" s="17" t="b">
        <f t="shared" si="2"/>
        <v>0</v>
      </c>
      <c r="AJ12" s="17" t="b">
        <f t="shared" si="2"/>
        <v>0</v>
      </c>
      <c r="AK12" s="17" t="b">
        <f t="shared" si="2"/>
        <v>0</v>
      </c>
      <c r="AL12" s="17" t="b">
        <f t="shared" si="2"/>
        <v>0</v>
      </c>
      <c r="AM12" s="17" t="b">
        <f t="shared" si="2"/>
        <v>0</v>
      </c>
      <c r="AN12" s="17" t="b">
        <f t="shared" si="2"/>
        <v>0</v>
      </c>
      <c r="AO12" s="17" t="b">
        <f t="shared" si="2"/>
        <v>0</v>
      </c>
      <c r="AP12" s="17" t="b">
        <f t="shared" si="2"/>
        <v>0</v>
      </c>
      <c r="AQ12" s="22">
        <f t="shared" si="6"/>
        <v>0</v>
      </c>
      <c r="AR12" s="22">
        <f t="shared" si="7"/>
        <v>0</v>
      </c>
      <c r="AS12" s="22">
        <f t="shared" si="8"/>
        <v>0</v>
      </c>
      <c r="AT12" s="17" t="b">
        <f t="shared" si="3"/>
        <v>0</v>
      </c>
      <c r="AU12" s="17" t="b">
        <f t="shared" si="3"/>
        <v>0</v>
      </c>
      <c r="AV12" s="17" t="b">
        <f t="shared" si="3"/>
        <v>0</v>
      </c>
      <c r="AW12" s="17" t="b">
        <f t="shared" si="3"/>
        <v>0</v>
      </c>
      <c r="AX12" s="17" t="b">
        <f t="shared" si="3"/>
        <v>0</v>
      </c>
      <c r="AY12" s="17" t="b">
        <f t="shared" si="3"/>
        <v>0</v>
      </c>
      <c r="AZ12" s="17" t="b">
        <f t="shared" si="3"/>
        <v>0</v>
      </c>
      <c r="BA12" s="17" t="b">
        <f t="shared" si="3"/>
        <v>0</v>
      </c>
      <c r="BB12" s="17" t="b">
        <f t="shared" si="3"/>
        <v>0</v>
      </c>
      <c r="BC12" s="22">
        <f t="shared" si="9"/>
        <v>0</v>
      </c>
      <c r="BD12" s="22">
        <f t="shared" si="4"/>
        <v>0</v>
      </c>
      <c r="BE12" s="22">
        <f t="shared" si="5"/>
        <v>0</v>
      </c>
    </row>
    <row r="13" spans="1:57" s="17" customFormat="1" ht="12" x14ac:dyDescent="0.15">
      <c r="A13" s="77">
        <v>45083</v>
      </c>
      <c r="B13" s="73"/>
      <c r="C13" s="73"/>
      <c r="D13" s="73"/>
      <c r="E13" s="73"/>
      <c r="F13" s="73"/>
      <c r="G13" s="73"/>
      <c r="H13" s="73"/>
      <c r="I13" s="73"/>
      <c r="J13" s="73"/>
      <c r="K13" s="76"/>
      <c r="L13" s="73"/>
      <c r="M13" s="73"/>
      <c r="N13" s="73"/>
      <c r="O13" s="73"/>
      <c r="P13" s="73"/>
      <c r="Q13" s="73"/>
      <c r="R13" s="73"/>
      <c r="S13" s="73"/>
      <c r="T13" s="73"/>
      <c r="U13" s="75"/>
      <c r="V13" s="43"/>
      <c r="W13" s="54"/>
      <c r="X13" s="54"/>
      <c r="Y13" s="54"/>
      <c r="Z13" s="54"/>
      <c r="AA13" s="54"/>
      <c r="AB13" s="54"/>
      <c r="AC13" s="54"/>
      <c r="AH13" s="17" t="b">
        <f t="shared" si="2"/>
        <v>0</v>
      </c>
      <c r="AI13" s="17" t="b">
        <f t="shared" si="2"/>
        <v>0</v>
      </c>
      <c r="AJ13" s="17" t="b">
        <f t="shared" si="2"/>
        <v>0</v>
      </c>
      <c r="AK13" s="17" t="b">
        <f t="shared" si="2"/>
        <v>0</v>
      </c>
      <c r="AL13" s="17" t="b">
        <f t="shared" si="2"/>
        <v>0</v>
      </c>
      <c r="AM13" s="17" t="b">
        <f t="shared" si="2"/>
        <v>0</v>
      </c>
      <c r="AN13" s="17" t="b">
        <f t="shared" si="2"/>
        <v>0</v>
      </c>
      <c r="AO13" s="17" t="b">
        <f t="shared" si="2"/>
        <v>0</v>
      </c>
      <c r="AP13" s="17" t="b">
        <f t="shared" si="2"/>
        <v>0</v>
      </c>
      <c r="AQ13" s="22">
        <f t="shared" si="6"/>
        <v>0</v>
      </c>
      <c r="AR13" s="22">
        <f t="shared" si="7"/>
        <v>0</v>
      </c>
      <c r="AS13" s="22">
        <f t="shared" si="8"/>
        <v>0</v>
      </c>
      <c r="AT13" s="17" t="b">
        <f t="shared" si="3"/>
        <v>0</v>
      </c>
      <c r="AU13" s="17" t="b">
        <f t="shared" si="3"/>
        <v>0</v>
      </c>
      <c r="AV13" s="17" t="b">
        <f t="shared" si="3"/>
        <v>0</v>
      </c>
      <c r="AW13" s="17" t="b">
        <f t="shared" si="3"/>
        <v>0</v>
      </c>
      <c r="AX13" s="17" t="b">
        <f t="shared" si="3"/>
        <v>0</v>
      </c>
      <c r="AY13" s="17" t="b">
        <f t="shared" si="3"/>
        <v>0</v>
      </c>
      <c r="AZ13" s="17" t="b">
        <f t="shared" si="3"/>
        <v>0</v>
      </c>
      <c r="BA13" s="17" t="b">
        <f t="shared" si="3"/>
        <v>0</v>
      </c>
      <c r="BB13" s="17" t="b">
        <f t="shared" si="3"/>
        <v>0</v>
      </c>
      <c r="BC13" s="22">
        <f t="shared" si="9"/>
        <v>0</v>
      </c>
      <c r="BD13" s="22">
        <f t="shared" si="4"/>
        <v>0</v>
      </c>
      <c r="BE13" s="22">
        <f t="shared" si="5"/>
        <v>0</v>
      </c>
    </row>
    <row r="14" spans="1:57" s="17" customFormat="1" ht="12" x14ac:dyDescent="0.15">
      <c r="A14" s="77">
        <v>45090</v>
      </c>
      <c r="B14" s="73"/>
      <c r="C14" s="73"/>
      <c r="D14" s="73"/>
      <c r="E14" s="73"/>
      <c r="F14" s="73"/>
      <c r="G14" s="73"/>
      <c r="H14" s="73"/>
      <c r="I14" s="73"/>
      <c r="J14" s="73"/>
      <c r="K14" s="76"/>
      <c r="L14" s="73"/>
      <c r="M14" s="73"/>
      <c r="N14" s="73"/>
      <c r="O14" s="73"/>
      <c r="P14" s="73"/>
      <c r="Q14" s="73"/>
      <c r="R14" s="73"/>
      <c r="S14" s="73"/>
      <c r="T14" s="73"/>
      <c r="U14" s="75"/>
      <c r="V14" s="43"/>
      <c r="W14" s="54"/>
      <c r="X14" s="54"/>
      <c r="Y14" s="54"/>
      <c r="Z14" s="54"/>
      <c r="AA14" s="54"/>
      <c r="AB14" s="54"/>
      <c r="AC14" s="54"/>
      <c r="AH14" s="17" t="b">
        <f t="shared" si="2"/>
        <v>0</v>
      </c>
      <c r="AI14" s="17" t="b">
        <f t="shared" si="2"/>
        <v>0</v>
      </c>
      <c r="AJ14" s="17" t="b">
        <f t="shared" si="2"/>
        <v>0</v>
      </c>
      <c r="AK14" s="17" t="b">
        <f t="shared" si="2"/>
        <v>0</v>
      </c>
      <c r="AL14" s="17" t="b">
        <f t="shared" si="2"/>
        <v>0</v>
      </c>
      <c r="AM14" s="17" t="b">
        <f t="shared" si="2"/>
        <v>0</v>
      </c>
      <c r="AN14" s="17" t="b">
        <f t="shared" si="2"/>
        <v>0</v>
      </c>
      <c r="AO14" s="17" t="b">
        <f t="shared" si="2"/>
        <v>0</v>
      </c>
      <c r="AP14" s="17" t="b">
        <f t="shared" si="2"/>
        <v>0</v>
      </c>
      <c r="AQ14" s="22">
        <f t="shared" si="6"/>
        <v>0</v>
      </c>
      <c r="AR14" s="22">
        <f t="shared" si="7"/>
        <v>0</v>
      </c>
      <c r="AS14" s="22">
        <f t="shared" si="8"/>
        <v>0</v>
      </c>
      <c r="AT14" s="17" t="b">
        <f t="shared" si="3"/>
        <v>0</v>
      </c>
      <c r="AU14" s="17" t="b">
        <f t="shared" si="3"/>
        <v>0</v>
      </c>
      <c r="AV14" s="17" t="b">
        <f t="shared" si="3"/>
        <v>0</v>
      </c>
      <c r="AW14" s="17" t="b">
        <f t="shared" si="3"/>
        <v>0</v>
      </c>
      <c r="AX14" s="17" t="b">
        <f t="shared" si="3"/>
        <v>0</v>
      </c>
      <c r="AY14" s="17" t="b">
        <f t="shared" si="3"/>
        <v>0</v>
      </c>
      <c r="AZ14" s="17" t="b">
        <f t="shared" si="3"/>
        <v>0</v>
      </c>
      <c r="BA14" s="17" t="b">
        <f t="shared" si="3"/>
        <v>0</v>
      </c>
      <c r="BB14" s="17" t="b">
        <f t="shared" si="3"/>
        <v>0</v>
      </c>
      <c r="BC14" s="22">
        <f t="shared" si="9"/>
        <v>0</v>
      </c>
      <c r="BD14" s="22">
        <f t="shared" si="4"/>
        <v>0</v>
      </c>
      <c r="BE14" s="22">
        <f t="shared" si="5"/>
        <v>0</v>
      </c>
    </row>
    <row r="15" spans="1:57" s="17" customFormat="1" ht="12" x14ac:dyDescent="0.15">
      <c r="A15" s="77">
        <v>45097</v>
      </c>
      <c r="B15" s="73"/>
      <c r="C15" s="73"/>
      <c r="D15" s="73"/>
      <c r="E15" s="73"/>
      <c r="F15" s="73"/>
      <c r="G15" s="73"/>
      <c r="H15" s="73"/>
      <c r="I15" s="73"/>
      <c r="J15" s="73"/>
      <c r="K15" s="76"/>
      <c r="L15" s="73"/>
      <c r="M15" s="73"/>
      <c r="N15" s="73"/>
      <c r="O15" s="73"/>
      <c r="P15" s="73"/>
      <c r="Q15" s="73"/>
      <c r="R15" s="73"/>
      <c r="S15" s="73"/>
      <c r="T15" s="73"/>
      <c r="U15" s="75"/>
      <c r="V15" s="43"/>
      <c r="W15" s="54"/>
      <c r="X15" s="54"/>
      <c r="Y15" s="54"/>
      <c r="Z15" s="54"/>
      <c r="AA15" s="54"/>
      <c r="AB15" s="54"/>
      <c r="AC15" s="54"/>
      <c r="AH15" s="17" t="b">
        <f t="shared" si="2"/>
        <v>0</v>
      </c>
      <c r="AI15" s="17" t="b">
        <f t="shared" si="2"/>
        <v>0</v>
      </c>
      <c r="AJ15" s="17" t="b">
        <f t="shared" si="2"/>
        <v>0</v>
      </c>
      <c r="AK15" s="17" t="b">
        <f t="shared" si="2"/>
        <v>0</v>
      </c>
      <c r="AL15" s="17" t="b">
        <f t="shared" si="2"/>
        <v>0</v>
      </c>
      <c r="AM15" s="17" t="b">
        <f t="shared" si="2"/>
        <v>0</v>
      </c>
      <c r="AN15" s="17" t="b">
        <f t="shared" si="2"/>
        <v>0</v>
      </c>
      <c r="AO15" s="17" t="b">
        <f t="shared" si="2"/>
        <v>0</v>
      </c>
      <c r="AP15" s="17" t="b">
        <f t="shared" si="2"/>
        <v>0</v>
      </c>
      <c r="AQ15" s="22">
        <f t="shared" si="6"/>
        <v>0</v>
      </c>
      <c r="AR15" s="22">
        <f t="shared" si="7"/>
        <v>0</v>
      </c>
      <c r="AS15" s="22">
        <f t="shared" si="8"/>
        <v>0</v>
      </c>
      <c r="AT15" s="17" t="b">
        <f t="shared" si="3"/>
        <v>0</v>
      </c>
      <c r="AU15" s="17" t="b">
        <f t="shared" si="3"/>
        <v>0</v>
      </c>
      <c r="AV15" s="17" t="b">
        <f t="shared" si="3"/>
        <v>0</v>
      </c>
      <c r="AW15" s="17" t="b">
        <f t="shared" si="3"/>
        <v>0</v>
      </c>
      <c r="AX15" s="17" t="b">
        <f t="shared" si="3"/>
        <v>0</v>
      </c>
      <c r="AY15" s="17" t="b">
        <f t="shared" si="3"/>
        <v>0</v>
      </c>
      <c r="AZ15" s="17" t="b">
        <f t="shared" si="3"/>
        <v>0</v>
      </c>
      <c r="BA15" s="17" t="b">
        <f t="shared" si="3"/>
        <v>0</v>
      </c>
      <c r="BB15" s="17" t="b">
        <f t="shared" si="3"/>
        <v>0</v>
      </c>
      <c r="BC15" s="22">
        <f t="shared" si="9"/>
        <v>0</v>
      </c>
      <c r="BD15" s="22">
        <f t="shared" si="4"/>
        <v>0</v>
      </c>
      <c r="BE15" s="22">
        <f t="shared" si="5"/>
        <v>0</v>
      </c>
    </row>
    <row r="16" spans="1:57" s="17" customFormat="1" ht="12" x14ac:dyDescent="0.15">
      <c r="A16" s="77">
        <v>45104</v>
      </c>
      <c r="B16" s="73"/>
      <c r="C16" s="73"/>
      <c r="D16" s="73"/>
      <c r="E16" s="73"/>
      <c r="F16" s="73"/>
      <c r="G16" s="73"/>
      <c r="H16" s="73"/>
      <c r="I16" s="73"/>
      <c r="J16" s="73"/>
      <c r="K16" s="76"/>
      <c r="L16" s="73"/>
      <c r="M16" s="73"/>
      <c r="N16" s="73"/>
      <c r="O16" s="73"/>
      <c r="P16" s="73"/>
      <c r="Q16" s="73"/>
      <c r="R16" s="73"/>
      <c r="S16" s="73"/>
      <c r="T16" s="73"/>
      <c r="U16" s="75"/>
      <c r="V16" s="43"/>
      <c r="W16" s="54"/>
      <c r="X16" s="54"/>
      <c r="Y16" s="54"/>
      <c r="Z16" s="54"/>
      <c r="AA16" s="54"/>
      <c r="AB16" s="54"/>
      <c r="AC16" s="54"/>
      <c r="AH16" s="17" t="b">
        <f t="shared" si="2"/>
        <v>0</v>
      </c>
      <c r="AI16" s="17" t="b">
        <f t="shared" si="2"/>
        <v>0</v>
      </c>
      <c r="AJ16" s="17" t="b">
        <f t="shared" si="2"/>
        <v>0</v>
      </c>
      <c r="AK16" s="17" t="b">
        <f t="shared" si="2"/>
        <v>0</v>
      </c>
      <c r="AL16" s="17" t="b">
        <f t="shared" si="2"/>
        <v>0</v>
      </c>
      <c r="AM16" s="17" t="b">
        <f t="shared" si="2"/>
        <v>0</v>
      </c>
      <c r="AN16" s="17" t="b">
        <f t="shared" si="2"/>
        <v>0</v>
      </c>
      <c r="AO16" s="17" t="b">
        <f t="shared" si="2"/>
        <v>0</v>
      </c>
      <c r="AP16" s="17" t="b">
        <f t="shared" si="2"/>
        <v>0</v>
      </c>
      <c r="AQ16" s="22">
        <f t="shared" si="6"/>
        <v>0</v>
      </c>
      <c r="AR16" s="22">
        <f t="shared" si="7"/>
        <v>0</v>
      </c>
      <c r="AS16" s="22">
        <f t="shared" si="8"/>
        <v>0</v>
      </c>
      <c r="AT16" s="17" t="b">
        <f t="shared" si="3"/>
        <v>0</v>
      </c>
      <c r="AU16" s="17" t="b">
        <f t="shared" si="3"/>
        <v>0</v>
      </c>
      <c r="AV16" s="17" t="b">
        <f t="shared" si="3"/>
        <v>0</v>
      </c>
      <c r="AW16" s="17" t="b">
        <f t="shared" si="3"/>
        <v>0</v>
      </c>
      <c r="AX16" s="17" t="b">
        <f t="shared" si="3"/>
        <v>0</v>
      </c>
      <c r="AY16" s="17" t="b">
        <f t="shared" si="3"/>
        <v>0</v>
      </c>
      <c r="AZ16" s="17" t="b">
        <f t="shared" si="3"/>
        <v>0</v>
      </c>
      <c r="BA16" s="17" t="b">
        <f t="shared" si="3"/>
        <v>0</v>
      </c>
      <c r="BB16" s="17" t="b">
        <f t="shared" si="3"/>
        <v>0</v>
      </c>
      <c r="BC16" s="22">
        <f t="shared" si="9"/>
        <v>0</v>
      </c>
      <c r="BD16" s="22">
        <f t="shared" si="4"/>
        <v>0</v>
      </c>
      <c r="BE16" s="22">
        <f t="shared" si="5"/>
        <v>0</v>
      </c>
    </row>
    <row r="17" spans="1:57" s="17" customFormat="1" ht="12" x14ac:dyDescent="0.15">
      <c r="A17" s="78">
        <v>45111</v>
      </c>
      <c r="B17" s="73"/>
      <c r="C17" s="73"/>
      <c r="D17" s="73"/>
      <c r="E17" s="73"/>
      <c r="F17" s="73"/>
      <c r="G17" s="73"/>
      <c r="H17" s="73"/>
      <c r="I17" s="73"/>
      <c r="J17" s="73"/>
      <c r="K17" s="76"/>
      <c r="L17" s="73"/>
      <c r="M17" s="73"/>
      <c r="N17" s="73"/>
      <c r="O17" s="73"/>
      <c r="P17" s="73"/>
      <c r="Q17" s="73"/>
      <c r="R17" s="73"/>
      <c r="S17" s="73"/>
      <c r="T17" s="73"/>
      <c r="U17" s="75"/>
      <c r="V17" s="43"/>
      <c r="W17" s="54"/>
      <c r="X17" s="54"/>
      <c r="Y17" s="54"/>
      <c r="Z17" s="54"/>
      <c r="AA17" s="54"/>
      <c r="AB17" s="54"/>
      <c r="AC17" s="54"/>
      <c r="AH17" s="17" t="b">
        <f t="shared" si="2"/>
        <v>0</v>
      </c>
      <c r="AI17" s="17" t="b">
        <f t="shared" si="2"/>
        <v>0</v>
      </c>
      <c r="AJ17" s="17" t="b">
        <f t="shared" si="2"/>
        <v>0</v>
      </c>
      <c r="AK17" s="17" t="b">
        <f t="shared" si="2"/>
        <v>0</v>
      </c>
      <c r="AL17" s="17" t="b">
        <f t="shared" si="2"/>
        <v>0</v>
      </c>
      <c r="AM17" s="17" t="b">
        <f t="shared" si="2"/>
        <v>0</v>
      </c>
      <c r="AN17" s="17" t="b">
        <f t="shared" si="2"/>
        <v>0</v>
      </c>
      <c r="AO17" s="17" t="b">
        <f t="shared" si="2"/>
        <v>0</v>
      </c>
      <c r="AP17" s="17" t="b">
        <f t="shared" si="2"/>
        <v>0</v>
      </c>
      <c r="AQ17" s="22">
        <f t="shared" si="6"/>
        <v>0</v>
      </c>
      <c r="AR17" s="22">
        <f t="shared" si="7"/>
        <v>0</v>
      </c>
      <c r="AS17" s="22">
        <f t="shared" si="8"/>
        <v>0</v>
      </c>
      <c r="AT17" s="17" t="b">
        <f t="shared" si="3"/>
        <v>0</v>
      </c>
      <c r="AU17" s="17" t="b">
        <f t="shared" si="3"/>
        <v>0</v>
      </c>
      <c r="AV17" s="17" t="b">
        <f t="shared" si="3"/>
        <v>0</v>
      </c>
      <c r="AW17" s="17" t="b">
        <f t="shared" si="3"/>
        <v>0</v>
      </c>
      <c r="AX17" s="17" t="b">
        <f t="shared" si="3"/>
        <v>0</v>
      </c>
      <c r="AY17" s="17" t="b">
        <f t="shared" si="3"/>
        <v>0</v>
      </c>
      <c r="AZ17" s="17" t="b">
        <f t="shared" si="3"/>
        <v>0</v>
      </c>
      <c r="BA17" s="17" t="b">
        <f t="shared" si="3"/>
        <v>0</v>
      </c>
      <c r="BB17" s="17" t="b">
        <f t="shared" si="3"/>
        <v>0</v>
      </c>
      <c r="BC17" s="22">
        <f t="shared" si="9"/>
        <v>0</v>
      </c>
      <c r="BD17" s="22">
        <f t="shared" si="4"/>
        <v>0</v>
      </c>
      <c r="BE17" s="22">
        <f t="shared" si="5"/>
        <v>0</v>
      </c>
    </row>
    <row r="18" spans="1:57" s="17" customFormat="1" ht="12" x14ac:dyDescent="0.15">
      <c r="A18" s="78">
        <v>45118</v>
      </c>
      <c r="B18" s="73"/>
      <c r="C18" s="73"/>
      <c r="D18" s="73"/>
      <c r="E18" s="73"/>
      <c r="F18" s="73"/>
      <c r="G18" s="73"/>
      <c r="H18" s="73"/>
      <c r="I18" s="73"/>
      <c r="J18" s="73"/>
      <c r="K18" s="76"/>
      <c r="L18" s="73"/>
      <c r="M18" s="73"/>
      <c r="N18" s="73"/>
      <c r="O18" s="73"/>
      <c r="P18" s="73"/>
      <c r="Q18" s="73"/>
      <c r="R18" s="73"/>
      <c r="S18" s="73"/>
      <c r="T18" s="73"/>
      <c r="U18" s="75"/>
      <c r="V18" s="43"/>
      <c r="W18" s="54"/>
      <c r="X18" s="54"/>
      <c r="Y18" s="54"/>
      <c r="Z18" s="54"/>
      <c r="AA18" s="54"/>
      <c r="AB18" s="54"/>
      <c r="AC18" s="54"/>
      <c r="AH18" s="17" t="b">
        <f t="shared" si="2"/>
        <v>0</v>
      </c>
      <c r="AI18" s="17" t="b">
        <f t="shared" si="2"/>
        <v>0</v>
      </c>
      <c r="AJ18" s="17" t="b">
        <f t="shared" si="2"/>
        <v>0</v>
      </c>
      <c r="AK18" s="17" t="b">
        <f t="shared" si="2"/>
        <v>0</v>
      </c>
      <c r="AL18" s="17" t="b">
        <f t="shared" si="2"/>
        <v>0</v>
      </c>
      <c r="AM18" s="17" t="b">
        <f t="shared" si="2"/>
        <v>0</v>
      </c>
      <c r="AN18" s="17" t="b">
        <f t="shared" si="2"/>
        <v>0</v>
      </c>
      <c r="AO18" s="17" t="b">
        <f t="shared" si="2"/>
        <v>0</v>
      </c>
      <c r="AP18" s="17" t="b">
        <f t="shared" si="2"/>
        <v>0</v>
      </c>
      <c r="AQ18" s="22">
        <f t="shared" si="6"/>
        <v>0</v>
      </c>
      <c r="AR18" s="22">
        <f t="shared" si="7"/>
        <v>0</v>
      </c>
      <c r="AS18" s="22">
        <f t="shared" si="8"/>
        <v>0</v>
      </c>
      <c r="AT18" s="17" t="b">
        <f t="shared" si="3"/>
        <v>0</v>
      </c>
      <c r="AU18" s="17" t="b">
        <f t="shared" si="3"/>
        <v>0</v>
      </c>
      <c r="AV18" s="17" t="b">
        <f t="shared" si="3"/>
        <v>0</v>
      </c>
      <c r="AW18" s="17" t="b">
        <f t="shared" si="3"/>
        <v>0</v>
      </c>
      <c r="AX18" s="17" t="b">
        <f t="shared" si="3"/>
        <v>0</v>
      </c>
      <c r="AY18" s="17" t="b">
        <f t="shared" si="3"/>
        <v>0</v>
      </c>
      <c r="AZ18" s="17" t="b">
        <f t="shared" si="3"/>
        <v>0</v>
      </c>
      <c r="BA18" s="17" t="b">
        <f t="shared" si="3"/>
        <v>0</v>
      </c>
      <c r="BB18" s="17" t="b">
        <f t="shared" si="3"/>
        <v>0</v>
      </c>
      <c r="BC18" s="22">
        <f t="shared" si="9"/>
        <v>0</v>
      </c>
      <c r="BD18" s="22">
        <f t="shared" si="4"/>
        <v>0</v>
      </c>
      <c r="BE18" s="22">
        <f t="shared" si="5"/>
        <v>0</v>
      </c>
    </row>
    <row r="19" spans="1:57" s="17" customFormat="1" ht="12" x14ac:dyDescent="0.15">
      <c r="A19" s="78">
        <v>45125</v>
      </c>
      <c r="B19" s="73"/>
      <c r="C19" s="73"/>
      <c r="D19" s="73"/>
      <c r="E19" s="73"/>
      <c r="F19" s="73"/>
      <c r="G19" s="73"/>
      <c r="H19" s="73"/>
      <c r="I19" s="73"/>
      <c r="J19" s="73"/>
      <c r="K19" s="76"/>
      <c r="L19" s="73"/>
      <c r="M19" s="73"/>
      <c r="N19" s="73"/>
      <c r="O19" s="73"/>
      <c r="P19" s="73"/>
      <c r="Q19" s="73"/>
      <c r="R19" s="73"/>
      <c r="S19" s="73"/>
      <c r="T19" s="73"/>
      <c r="U19" s="75"/>
      <c r="V19" s="43"/>
      <c r="W19" s="54"/>
      <c r="X19" s="54"/>
      <c r="Y19" s="54"/>
      <c r="Z19" s="54"/>
      <c r="AA19" s="54"/>
      <c r="AB19" s="54"/>
      <c r="AC19" s="54"/>
      <c r="AH19" s="17" t="b">
        <f t="shared" si="2"/>
        <v>0</v>
      </c>
      <c r="AI19" s="17" t="b">
        <f t="shared" si="2"/>
        <v>0</v>
      </c>
      <c r="AJ19" s="17" t="b">
        <f t="shared" si="2"/>
        <v>0</v>
      </c>
      <c r="AK19" s="17" t="b">
        <f t="shared" si="2"/>
        <v>0</v>
      </c>
      <c r="AL19" s="17" t="b">
        <f t="shared" si="2"/>
        <v>0</v>
      </c>
      <c r="AM19" s="17" t="b">
        <f t="shared" si="2"/>
        <v>0</v>
      </c>
      <c r="AN19" s="17" t="b">
        <f t="shared" si="2"/>
        <v>0</v>
      </c>
      <c r="AO19" s="17" t="b">
        <f t="shared" si="2"/>
        <v>0</v>
      </c>
      <c r="AP19" s="17" t="b">
        <f t="shared" si="2"/>
        <v>0</v>
      </c>
      <c r="AQ19" s="22">
        <f t="shared" si="6"/>
        <v>0</v>
      </c>
      <c r="AR19" s="22">
        <f t="shared" si="7"/>
        <v>0</v>
      </c>
      <c r="AS19" s="22">
        <f t="shared" si="8"/>
        <v>0</v>
      </c>
      <c r="AT19" s="17" t="b">
        <f t="shared" si="3"/>
        <v>0</v>
      </c>
      <c r="AU19" s="17" t="b">
        <f t="shared" si="3"/>
        <v>0</v>
      </c>
      <c r="AV19" s="17" t="b">
        <f t="shared" si="3"/>
        <v>0</v>
      </c>
      <c r="AW19" s="17" t="b">
        <f t="shared" si="3"/>
        <v>0</v>
      </c>
      <c r="AX19" s="17" t="b">
        <f t="shared" si="3"/>
        <v>0</v>
      </c>
      <c r="AY19" s="17" t="b">
        <f t="shared" si="3"/>
        <v>0</v>
      </c>
      <c r="AZ19" s="17" t="b">
        <f t="shared" si="3"/>
        <v>0</v>
      </c>
      <c r="BA19" s="17" t="b">
        <f t="shared" si="3"/>
        <v>0</v>
      </c>
      <c r="BB19" s="17" t="b">
        <f t="shared" si="3"/>
        <v>0</v>
      </c>
      <c r="BC19" s="22">
        <f t="shared" si="9"/>
        <v>0</v>
      </c>
      <c r="BD19" s="22">
        <f t="shared" si="4"/>
        <v>0</v>
      </c>
      <c r="BE19" s="22">
        <f t="shared" si="5"/>
        <v>0</v>
      </c>
    </row>
    <row r="20" spans="1:57" s="17" customFormat="1" ht="12" x14ac:dyDescent="0.15">
      <c r="A20" s="78">
        <v>45132</v>
      </c>
      <c r="B20" s="73"/>
      <c r="C20" s="73"/>
      <c r="D20" s="73"/>
      <c r="E20" s="73"/>
      <c r="F20" s="73"/>
      <c r="G20" s="73"/>
      <c r="H20" s="73"/>
      <c r="I20" s="73"/>
      <c r="J20" s="73"/>
      <c r="K20" s="76"/>
      <c r="L20" s="73"/>
      <c r="M20" s="73"/>
      <c r="N20" s="73"/>
      <c r="O20" s="73"/>
      <c r="P20" s="73"/>
      <c r="Q20" s="73"/>
      <c r="R20" s="73"/>
      <c r="S20" s="73"/>
      <c r="T20" s="73"/>
      <c r="U20" s="75"/>
      <c r="V20" s="43"/>
      <c r="W20" s="54"/>
      <c r="X20" s="54"/>
      <c r="Y20" s="54"/>
      <c r="Z20" s="54"/>
      <c r="AA20" s="54"/>
      <c r="AB20" s="54"/>
      <c r="AC20" s="54"/>
      <c r="AH20" s="17" t="b">
        <f t="shared" si="2"/>
        <v>0</v>
      </c>
      <c r="AI20" s="17" t="b">
        <f t="shared" si="2"/>
        <v>0</v>
      </c>
      <c r="AJ20" s="17" t="b">
        <f t="shared" si="2"/>
        <v>0</v>
      </c>
      <c r="AK20" s="17" t="b">
        <f t="shared" si="2"/>
        <v>0</v>
      </c>
      <c r="AL20" s="17" t="b">
        <f t="shared" si="2"/>
        <v>0</v>
      </c>
      <c r="AM20" s="17" t="b">
        <f t="shared" si="2"/>
        <v>0</v>
      </c>
      <c r="AN20" s="17" t="b">
        <f t="shared" si="2"/>
        <v>0</v>
      </c>
      <c r="AO20" s="17" t="b">
        <f t="shared" si="2"/>
        <v>0</v>
      </c>
      <c r="AP20" s="17" t="b">
        <f t="shared" si="2"/>
        <v>0</v>
      </c>
      <c r="AQ20" s="22">
        <f t="shared" si="6"/>
        <v>0</v>
      </c>
      <c r="AR20" s="22">
        <f t="shared" si="7"/>
        <v>0</v>
      </c>
      <c r="AS20" s="22">
        <f t="shared" si="8"/>
        <v>0</v>
      </c>
      <c r="AT20" s="17" t="b">
        <f t="shared" si="3"/>
        <v>0</v>
      </c>
      <c r="AU20" s="17" t="b">
        <f t="shared" si="3"/>
        <v>0</v>
      </c>
      <c r="AV20" s="17" t="b">
        <f t="shared" si="3"/>
        <v>0</v>
      </c>
      <c r="AW20" s="17" t="b">
        <f t="shared" si="3"/>
        <v>0</v>
      </c>
      <c r="AX20" s="17" t="b">
        <f t="shared" si="3"/>
        <v>0</v>
      </c>
      <c r="AY20" s="17" t="b">
        <f t="shared" si="3"/>
        <v>0</v>
      </c>
      <c r="AZ20" s="17" t="b">
        <f t="shared" si="3"/>
        <v>0</v>
      </c>
      <c r="BA20" s="17" t="b">
        <f t="shared" si="3"/>
        <v>0</v>
      </c>
      <c r="BB20" s="17" t="b">
        <f t="shared" si="3"/>
        <v>0</v>
      </c>
      <c r="BC20" s="22">
        <f t="shared" si="9"/>
        <v>0</v>
      </c>
      <c r="BD20" s="22">
        <f t="shared" si="4"/>
        <v>0</v>
      </c>
      <c r="BE20" s="22">
        <f t="shared" si="5"/>
        <v>0</v>
      </c>
    </row>
    <row r="21" spans="1:57" s="17" customFormat="1" ht="12" x14ac:dyDescent="0.15">
      <c r="A21" s="79">
        <v>45139</v>
      </c>
      <c r="B21" s="73"/>
      <c r="C21" s="73"/>
      <c r="D21" s="73"/>
      <c r="E21" s="73"/>
      <c r="F21" s="73"/>
      <c r="G21" s="73"/>
      <c r="H21" s="73"/>
      <c r="I21" s="73"/>
      <c r="J21" s="73"/>
      <c r="K21" s="76"/>
      <c r="L21" s="73"/>
      <c r="M21" s="73"/>
      <c r="N21" s="73"/>
      <c r="O21" s="73"/>
      <c r="P21" s="73"/>
      <c r="Q21" s="73"/>
      <c r="R21" s="73"/>
      <c r="S21" s="73"/>
      <c r="T21" s="73"/>
      <c r="U21" s="75"/>
      <c r="V21" s="43"/>
      <c r="W21" s="54"/>
      <c r="X21" s="54"/>
      <c r="Y21" s="54"/>
      <c r="Z21" s="54"/>
      <c r="AA21" s="54"/>
      <c r="AB21" s="54"/>
      <c r="AC21" s="54"/>
      <c r="AH21" s="17" t="b">
        <f t="shared" si="2"/>
        <v>0</v>
      </c>
      <c r="AI21" s="17" t="b">
        <f t="shared" si="2"/>
        <v>0</v>
      </c>
      <c r="AJ21" s="17" t="b">
        <f t="shared" si="2"/>
        <v>0</v>
      </c>
      <c r="AK21" s="17" t="b">
        <f t="shared" si="2"/>
        <v>0</v>
      </c>
      <c r="AL21" s="17" t="b">
        <f t="shared" si="2"/>
        <v>0</v>
      </c>
      <c r="AM21" s="17" t="b">
        <f t="shared" si="2"/>
        <v>0</v>
      </c>
      <c r="AN21" s="17" t="b">
        <f t="shared" si="2"/>
        <v>0</v>
      </c>
      <c r="AO21" s="17" t="b">
        <f t="shared" si="2"/>
        <v>0</v>
      </c>
      <c r="AP21" s="17" t="b">
        <f t="shared" si="2"/>
        <v>0</v>
      </c>
      <c r="AQ21" s="22">
        <f t="shared" si="6"/>
        <v>0</v>
      </c>
      <c r="AR21" s="22">
        <f t="shared" si="7"/>
        <v>0</v>
      </c>
      <c r="AS21" s="22">
        <f t="shared" si="8"/>
        <v>0</v>
      </c>
      <c r="AT21" s="17" t="b">
        <f t="shared" si="3"/>
        <v>0</v>
      </c>
      <c r="AU21" s="17" t="b">
        <f t="shared" si="3"/>
        <v>0</v>
      </c>
      <c r="AV21" s="17" t="b">
        <f t="shared" si="3"/>
        <v>0</v>
      </c>
      <c r="AW21" s="17" t="b">
        <f t="shared" si="3"/>
        <v>0</v>
      </c>
      <c r="AX21" s="17" t="b">
        <f t="shared" si="3"/>
        <v>0</v>
      </c>
      <c r="AY21" s="17" t="b">
        <f t="shared" si="3"/>
        <v>0</v>
      </c>
      <c r="AZ21" s="17" t="b">
        <f t="shared" si="3"/>
        <v>0</v>
      </c>
      <c r="BA21" s="17" t="b">
        <f t="shared" si="3"/>
        <v>0</v>
      </c>
      <c r="BB21" s="17" t="b">
        <f t="shared" si="3"/>
        <v>0</v>
      </c>
      <c r="BC21" s="22">
        <f t="shared" si="9"/>
        <v>0</v>
      </c>
      <c r="BD21" s="22">
        <f t="shared" si="4"/>
        <v>0</v>
      </c>
      <c r="BE21" s="22">
        <f t="shared" si="5"/>
        <v>0</v>
      </c>
    </row>
    <row r="22" spans="1:57" s="17" customFormat="1" ht="12" x14ac:dyDescent="0.15">
      <c r="A22" s="79">
        <v>45153</v>
      </c>
      <c r="B22" s="73"/>
      <c r="C22" s="73"/>
      <c r="D22" s="73"/>
      <c r="E22" s="73"/>
      <c r="F22" s="73"/>
      <c r="G22" s="73"/>
      <c r="H22" s="73"/>
      <c r="I22" s="73"/>
      <c r="J22" s="73"/>
      <c r="K22" s="76"/>
      <c r="L22" s="73"/>
      <c r="M22" s="73"/>
      <c r="N22" s="73"/>
      <c r="O22" s="73"/>
      <c r="P22" s="73"/>
      <c r="Q22" s="73"/>
      <c r="R22" s="73"/>
      <c r="S22" s="73"/>
      <c r="T22" s="73"/>
      <c r="U22" s="75"/>
      <c r="V22" s="43"/>
      <c r="W22" s="54"/>
      <c r="X22" s="54"/>
      <c r="Y22" s="54"/>
      <c r="Z22" s="54"/>
      <c r="AA22" s="54"/>
      <c r="AB22" s="54"/>
      <c r="AC22" s="54"/>
      <c r="AH22" s="17" t="b">
        <f t="shared" si="2"/>
        <v>0</v>
      </c>
      <c r="AI22" s="17" t="b">
        <f t="shared" si="2"/>
        <v>0</v>
      </c>
      <c r="AJ22" s="17" t="b">
        <f t="shared" si="2"/>
        <v>0</v>
      </c>
      <c r="AK22" s="17" t="b">
        <f t="shared" si="2"/>
        <v>0</v>
      </c>
      <c r="AL22" s="17" t="b">
        <f t="shared" si="2"/>
        <v>0</v>
      </c>
      <c r="AM22" s="17" t="b">
        <f t="shared" si="2"/>
        <v>0</v>
      </c>
      <c r="AN22" s="17" t="b">
        <f t="shared" si="2"/>
        <v>0</v>
      </c>
      <c r="AO22" s="17" t="b">
        <f t="shared" si="2"/>
        <v>0</v>
      </c>
      <c r="AP22" s="17" t="b">
        <f t="shared" si="2"/>
        <v>0</v>
      </c>
      <c r="AQ22" s="22">
        <f t="shared" si="6"/>
        <v>0</v>
      </c>
      <c r="AR22" s="22">
        <f t="shared" si="7"/>
        <v>0</v>
      </c>
      <c r="AS22" s="22">
        <f t="shared" si="8"/>
        <v>0</v>
      </c>
      <c r="AT22" s="17" t="b">
        <f t="shared" si="3"/>
        <v>0</v>
      </c>
      <c r="AU22" s="17" t="b">
        <f t="shared" si="3"/>
        <v>0</v>
      </c>
      <c r="AV22" s="17" t="b">
        <f t="shared" si="3"/>
        <v>0</v>
      </c>
      <c r="AW22" s="17" t="b">
        <f t="shared" si="3"/>
        <v>0</v>
      </c>
      <c r="AX22" s="17" t="b">
        <f t="shared" si="3"/>
        <v>0</v>
      </c>
      <c r="AY22" s="17" t="b">
        <f t="shared" si="3"/>
        <v>0</v>
      </c>
      <c r="AZ22" s="17" t="b">
        <f t="shared" si="3"/>
        <v>0</v>
      </c>
      <c r="BA22" s="17" t="b">
        <f t="shared" si="3"/>
        <v>0</v>
      </c>
      <c r="BB22" s="17" t="b">
        <f t="shared" si="3"/>
        <v>0</v>
      </c>
      <c r="BC22" s="22">
        <f t="shared" si="9"/>
        <v>0</v>
      </c>
      <c r="BD22" s="22">
        <f t="shared" si="4"/>
        <v>0</v>
      </c>
      <c r="BE22" s="22">
        <f t="shared" si="5"/>
        <v>0</v>
      </c>
    </row>
    <row r="23" spans="1:57" s="17" customFormat="1" ht="12" x14ac:dyDescent="0.15">
      <c r="A23" s="79">
        <v>45160</v>
      </c>
      <c r="B23" s="73"/>
      <c r="C23" s="73"/>
      <c r="D23" s="73"/>
      <c r="E23" s="73"/>
      <c r="F23" s="73"/>
      <c r="G23" s="73"/>
      <c r="H23" s="73"/>
      <c r="I23" s="73"/>
      <c r="J23" s="73"/>
      <c r="K23" s="76"/>
      <c r="L23" s="73"/>
      <c r="M23" s="73"/>
      <c r="N23" s="73"/>
      <c r="O23" s="73"/>
      <c r="P23" s="73"/>
      <c r="Q23" s="73"/>
      <c r="R23" s="73"/>
      <c r="S23" s="73"/>
      <c r="T23" s="73"/>
      <c r="U23" s="75"/>
      <c r="V23" s="43"/>
      <c r="W23" s="54"/>
      <c r="X23" s="54"/>
      <c r="Y23" s="54"/>
      <c r="Z23" s="54"/>
      <c r="AA23" s="54"/>
      <c r="AB23" s="54"/>
      <c r="AC23" s="54"/>
      <c r="AH23" s="17" t="b">
        <f t="shared" si="2"/>
        <v>0</v>
      </c>
      <c r="AI23" s="17" t="b">
        <f t="shared" si="2"/>
        <v>0</v>
      </c>
      <c r="AJ23" s="17" t="b">
        <f t="shared" si="2"/>
        <v>0</v>
      </c>
      <c r="AK23" s="17" t="b">
        <f t="shared" si="2"/>
        <v>0</v>
      </c>
      <c r="AL23" s="17" t="b">
        <f t="shared" si="2"/>
        <v>0</v>
      </c>
      <c r="AM23" s="17" t="b">
        <f t="shared" si="2"/>
        <v>0</v>
      </c>
      <c r="AN23" s="17" t="b">
        <f t="shared" si="2"/>
        <v>0</v>
      </c>
      <c r="AO23" s="17" t="b">
        <f t="shared" si="2"/>
        <v>0</v>
      </c>
      <c r="AP23" s="17" t="b">
        <f t="shared" si="2"/>
        <v>0</v>
      </c>
      <c r="AQ23" s="22">
        <f t="shared" si="6"/>
        <v>0</v>
      </c>
      <c r="AR23" s="22">
        <f t="shared" si="7"/>
        <v>0</v>
      </c>
      <c r="AS23" s="22">
        <f t="shared" si="8"/>
        <v>0</v>
      </c>
      <c r="AT23" s="17" t="b">
        <f t="shared" si="3"/>
        <v>0</v>
      </c>
      <c r="AU23" s="17" t="b">
        <f t="shared" si="3"/>
        <v>0</v>
      </c>
      <c r="AV23" s="17" t="b">
        <f t="shared" si="3"/>
        <v>0</v>
      </c>
      <c r="AW23" s="17" t="b">
        <f t="shared" si="3"/>
        <v>0</v>
      </c>
      <c r="AX23" s="17" t="b">
        <f t="shared" si="3"/>
        <v>0</v>
      </c>
      <c r="AY23" s="17" t="b">
        <f t="shared" si="3"/>
        <v>0</v>
      </c>
      <c r="AZ23" s="17" t="b">
        <f t="shared" si="3"/>
        <v>0</v>
      </c>
      <c r="BA23" s="17" t="b">
        <f t="shared" si="3"/>
        <v>0</v>
      </c>
      <c r="BB23" s="17" t="b">
        <f t="shared" si="3"/>
        <v>0</v>
      </c>
      <c r="BC23" s="22">
        <f t="shared" si="9"/>
        <v>0</v>
      </c>
      <c r="BD23" s="22">
        <f t="shared" si="4"/>
        <v>0</v>
      </c>
      <c r="BE23" s="22">
        <f t="shared" si="5"/>
        <v>0</v>
      </c>
    </row>
    <row r="24" spans="1:57" s="17" customFormat="1" ht="12" x14ac:dyDescent="0.15">
      <c r="A24" s="79">
        <v>45167</v>
      </c>
      <c r="B24" s="73"/>
      <c r="C24" s="73"/>
      <c r="D24" s="73"/>
      <c r="E24" s="73"/>
      <c r="F24" s="73"/>
      <c r="G24" s="73"/>
      <c r="H24" s="73"/>
      <c r="I24" s="73"/>
      <c r="J24" s="73"/>
      <c r="K24" s="76"/>
      <c r="L24" s="73"/>
      <c r="M24" s="73"/>
      <c r="N24" s="73"/>
      <c r="O24" s="73"/>
      <c r="P24" s="73"/>
      <c r="Q24" s="73"/>
      <c r="R24" s="73"/>
      <c r="S24" s="73"/>
      <c r="T24" s="73"/>
      <c r="U24" s="75"/>
      <c r="V24" s="43"/>
      <c r="W24" s="54"/>
      <c r="X24" s="54"/>
      <c r="Y24" s="54"/>
      <c r="Z24" s="54"/>
      <c r="AA24" s="54"/>
      <c r="AB24" s="54"/>
      <c r="AC24" s="54"/>
      <c r="AH24" s="17" t="b">
        <f t="shared" si="2"/>
        <v>0</v>
      </c>
      <c r="AI24" s="17" t="b">
        <f t="shared" si="2"/>
        <v>0</v>
      </c>
      <c r="AJ24" s="17" t="b">
        <f t="shared" si="2"/>
        <v>0</v>
      </c>
      <c r="AK24" s="17" t="b">
        <f t="shared" si="2"/>
        <v>0</v>
      </c>
      <c r="AL24" s="17" t="b">
        <f t="shared" si="2"/>
        <v>0</v>
      </c>
      <c r="AM24" s="17" t="b">
        <f t="shared" si="2"/>
        <v>0</v>
      </c>
      <c r="AN24" s="17" t="b">
        <f t="shared" si="2"/>
        <v>0</v>
      </c>
      <c r="AO24" s="17" t="b">
        <f t="shared" si="2"/>
        <v>0</v>
      </c>
      <c r="AP24" s="17" t="b">
        <f t="shared" si="2"/>
        <v>0</v>
      </c>
      <c r="AQ24" s="22">
        <f t="shared" si="6"/>
        <v>0</v>
      </c>
      <c r="AR24" s="22">
        <f t="shared" si="7"/>
        <v>0</v>
      </c>
      <c r="AS24" s="22">
        <f t="shared" si="8"/>
        <v>0</v>
      </c>
      <c r="AT24" s="17" t="b">
        <f t="shared" si="3"/>
        <v>0</v>
      </c>
      <c r="AU24" s="17" t="b">
        <f t="shared" si="3"/>
        <v>0</v>
      </c>
      <c r="AV24" s="17" t="b">
        <f t="shared" si="3"/>
        <v>0</v>
      </c>
      <c r="AW24" s="17" t="b">
        <f t="shared" si="3"/>
        <v>0</v>
      </c>
      <c r="AX24" s="17" t="b">
        <f t="shared" si="3"/>
        <v>0</v>
      </c>
      <c r="AY24" s="17" t="b">
        <f t="shared" si="3"/>
        <v>0</v>
      </c>
      <c r="AZ24" s="17" t="b">
        <f t="shared" si="3"/>
        <v>0</v>
      </c>
      <c r="BA24" s="17" t="b">
        <f t="shared" si="3"/>
        <v>0</v>
      </c>
      <c r="BB24" s="17" t="b">
        <f t="shared" si="3"/>
        <v>0</v>
      </c>
      <c r="BC24" s="22">
        <f t="shared" si="9"/>
        <v>0</v>
      </c>
      <c r="BD24" s="22">
        <f t="shared" si="4"/>
        <v>0</v>
      </c>
      <c r="BE24" s="22">
        <f t="shared" si="5"/>
        <v>0</v>
      </c>
    </row>
    <row r="25" spans="1:57" s="17" customFormat="1" ht="12" x14ac:dyDescent="0.15">
      <c r="A25" s="80">
        <v>45174</v>
      </c>
      <c r="B25" s="73"/>
      <c r="C25" s="73"/>
      <c r="D25" s="73"/>
      <c r="E25" s="73"/>
      <c r="F25" s="73"/>
      <c r="G25" s="73"/>
      <c r="H25" s="73"/>
      <c r="I25" s="73"/>
      <c r="J25" s="73"/>
      <c r="K25" s="76"/>
      <c r="L25" s="73"/>
      <c r="M25" s="73"/>
      <c r="N25" s="73"/>
      <c r="O25" s="73"/>
      <c r="P25" s="73"/>
      <c r="Q25" s="73"/>
      <c r="R25" s="73"/>
      <c r="S25" s="73"/>
      <c r="T25" s="73"/>
      <c r="U25" s="75"/>
      <c r="V25" s="43"/>
      <c r="W25" s="54"/>
      <c r="X25" s="54"/>
      <c r="Y25" s="54"/>
      <c r="Z25" s="54"/>
      <c r="AA25" s="54"/>
      <c r="AB25" s="54"/>
      <c r="AC25" s="54"/>
      <c r="AH25" s="17" t="b">
        <f t="shared" si="2"/>
        <v>0</v>
      </c>
      <c r="AI25" s="17" t="b">
        <f t="shared" si="2"/>
        <v>0</v>
      </c>
      <c r="AJ25" s="17" t="b">
        <f t="shared" si="2"/>
        <v>0</v>
      </c>
      <c r="AK25" s="17" t="b">
        <f t="shared" si="2"/>
        <v>0</v>
      </c>
      <c r="AL25" s="17" t="b">
        <f t="shared" si="2"/>
        <v>0</v>
      </c>
      <c r="AM25" s="17" t="b">
        <f t="shared" si="2"/>
        <v>0</v>
      </c>
      <c r="AN25" s="17" t="b">
        <f t="shared" si="2"/>
        <v>0</v>
      </c>
      <c r="AO25" s="17" t="b">
        <f t="shared" si="2"/>
        <v>0</v>
      </c>
      <c r="AP25" s="17" t="b">
        <f t="shared" si="2"/>
        <v>0</v>
      </c>
      <c r="AQ25" s="22">
        <f t="shared" si="6"/>
        <v>0</v>
      </c>
      <c r="AR25" s="22">
        <f t="shared" si="7"/>
        <v>0</v>
      </c>
      <c r="AS25" s="22">
        <f t="shared" si="8"/>
        <v>0</v>
      </c>
      <c r="AT25" s="17" t="b">
        <f t="shared" si="3"/>
        <v>0</v>
      </c>
      <c r="AU25" s="17" t="b">
        <f t="shared" si="3"/>
        <v>0</v>
      </c>
      <c r="AV25" s="17" t="b">
        <f t="shared" si="3"/>
        <v>0</v>
      </c>
      <c r="AW25" s="17" t="b">
        <f t="shared" si="3"/>
        <v>0</v>
      </c>
      <c r="AX25" s="17" t="b">
        <f t="shared" si="3"/>
        <v>0</v>
      </c>
      <c r="AY25" s="17" t="b">
        <f t="shared" si="3"/>
        <v>0</v>
      </c>
      <c r="AZ25" s="17" t="b">
        <f t="shared" si="3"/>
        <v>0</v>
      </c>
      <c r="BA25" s="17" t="b">
        <f t="shared" si="3"/>
        <v>0</v>
      </c>
      <c r="BB25" s="17" t="b">
        <f t="shared" si="3"/>
        <v>0</v>
      </c>
      <c r="BC25" s="22">
        <f t="shared" si="9"/>
        <v>0</v>
      </c>
      <c r="BD25" s="22">
        <f t="shared" si="4"/>
        <v>0</v>
      </c>
      <c r="BE25" s="22">
        <f t="shared" si="5"/>
        <v>0</v>
      </c>
    </row>
    <row r="26" spans="1:57" s="17" customFormat="1" ht="12" x14ac:dyDescent="0.15">
      <c r="A26" s="80">
        <v>45181</v>
      </c>
      <c r="B26" s="73"/>
      <c r="C26" s="73"/>
      <c r="D26" s="73"/>
      <c r="E26" s="73"/>
      <c r="F26" s="73"/>
      <c r="G26" s="73"/>
      <c r="H26" s="73"/>
      <c r="I26" s="73"/>
      <c r="J26" s="73"/>
      <c r="K26" s="76"/>
      <c r="L26" s="73"/>
      <c r="M26" s="73"/>
      <c r="N26" s="73"/>
      <c r="O26" s="73"/>
      <c r="P26" s="73"/>
      <c r="Q26" s="73"/>
      <c r="R26" s="73"/>
      <c r="S26" s="73"/>
      <c r="T26" s="73"/>
      <c r="U26" s="75"/>
      <c r="V26" s="43"/>
      <c r="W26" s="81" t="s">
        <v>20</v>
      </c>
      <c r="X26" s="82"/>
      <c r="Y26" s="82"/>
      <c r="Z26" s="54"/>
      <c r="AA26" s="54"/>
      <c r="AB26" s="54"/>
      <c r="AC26" s="54"/>
      <c r="AQ26" s="22"/>
      <c r="AR26" s="22"/>
      <c r="AS26" s="22"/>
      <c r="BC26" s="22"/>
      <c r="BD26" s="22"/>
      <c r="BE26" s="22"/>
    </row>
    <row r="27" spans="1:57" ht="14" customHeight="1" x14ac:dyDescent="0.15">
      <c r="A27" s="83" t="s">
        <v>28</v>
      </c>
      <c r="B27" s="84"/>
      <c r="C27" s="84"/>
      <c r="D27" s="84"/>
      <c r="E27" s="84"/>
      <c r="F27" s="84"/>
      <c r="G27" s="84"/>
      <c r="H27" s="84"/>
      <c r="I27" s="84"/>
      <c r="J27" s="84"/>
      <c r="K27" s="76"/>
      <c r="L27" s="84"/>
      <c r="M27" s="84"/>
      <c r="N27" s="84"/>
      <c r="O27" s="84"/>
      <c r="P27" s="84"/>
      <c r="Q27" s="84"/>
      <c r="R27" s="84"/>
      <c r="S27" s="84"/>
      <c r="T27" s="84"/>
      <c r="U27" s="75"/>
      <c r="V27" s="43"/>
      <c r="W27" s="85" t="s">
        <v>46</v>
      </c>
      <c r="AH27" s="17" t="b">
        <f t="shared" ref="AH27:AP30" si="10">IF(B27=AH$6,"par",IF(AH$6-B27=1,"birdie",IF(AH$6-B27=2,"eagle")))</f>
        <v>0</v>
      </c>
      <c r="AI27" s="17" t="b">
        <f t="shared" si="10"/>
        <v>0</v>
      </c>
      <c r="AJ27" s="17" t="b">
        <f t="shared" si="10"/>
        <v>0</v>
      </c>
      <c r="AK27" s="17" t="b">
        <f t="shared" si="10"/>
        <v>0</v>
      </c>
      <c r="AL27" s="17" t="b">
        <f t="shared" si="10"/>
        <v>0</v>
      </c>
      <c r="AM27" s="17" t="b">
        <f t="shared" si="10"/>
        <v>0</v>
      </c>
      <c r="AN27" s="17" t="b">
        <f t="shared" si="10"/>
        <v>0</v>
      </c>
      <c r="AO27" s="17" t="b">
        <f t="shared" si="10"/>
        <v>0</v>
      </c>
      <c r="AP27" s="17" t="b">
        <f t="shared" si="10"/>
        <v>0</v>
      </c>
      <c r="AQ27" s="22">
        <f t="shared" si="6"/>
        <v>0</v>
      </c>
      <c r="AR27" s="22">
        <f t="shared" si="7"/>
        <v>0</v>
      </c>
      <c r="AS27" s="22">
        <f t="shared" si="8"/>
        <v>0</v>
      </c>
      <c r="AT27" s="17" t="b">
        <f t="shared" ref="AT27:BB30" si="11">IF(L27=AT$6,"par",IF(AT$6-L27=1,"birdie",IF(AT$6-L27=2,"eagle")))</f>
        <v>0</v>
      </c>
      <c r="AU27" s="17" t="b">
        <f t="shared" si="11"/>
        <v>0</v>
      </c>
      <c r="AV27" s="17" t="b">
        <f t="shared" si="11"/>
        <v>0</v>
      </c>
      <c r="AW27" s="17" t="b">
        <f t="shared" si="11"/>
        <v>0</v>
      </c>
      <c r="AX27" s="17" t="b">
        <f t="shared" si="11"/>
        <v>0</v>
      </c>
      <c r="AY27" s="17" t="b">
        <f t="shared" si="11"/>
        <v>0</v>
      </c>
      <c r="AZ27" s="17" t="b">
        <f t="shared" si="11"/>
        <v>0</v>
      </c>
      <c r="BA27" s="17" t="b">
        <f t="shared" si="11"/>
        <v>0</v>
      </c>
      <c r="BB27" s="17" t="b">
        <f t="shared" si="11"/>
        <v>0</v>
      </c>
      <c r="BC27" s="22">
        <f t="shared" si="9"/>
        <v>0</v>
      </c>
      <c r="BD27" s="22">
        <f t="shared" si="4"/>
        <v>0</v>
      </c>
      <c r="BE27" s="22">
        <f t="shared" si="5"/>
        <v>0</v>
      </c>
    </row>
    <row r="28" spans="1:57" ht="14" customHeight="1" x14ac:dyDescent="0.15">
      <c r="A28" s="83" t="s">
        <v>29</v>
      </c>
      <c r="B28" s="84"/>
      <c r="C28" s="84"/>
      <c r="D28" s="84"/>
      <c r="E28" s="84"/>
      <c r="F28" s="84"/>
      <c r="G28" s="84"/>
      <c r="H28" s="84"/>
      <c r="I28" s="84"/>
      <c r="J28" s="84"/>
      <c r="K28" s="76"/>
      <c r="L28" s="84"/>
      <c r="M28" s="84"/>
      <c r="N28" s="84"/>
      <c r="O28" s="84"/>
      <c r="P28" s="84"/>
      <c r="Q28" s="84"/>
      <c r="R28" s="84"/>
      <c r="S28" s="84"/>
      <c r="T28" s="84"/>
      <c r="U28" s="75"/>
      <c r="V28" s="43"/>
      <c r="W28" s="86" t="s">
        <v>42</v>
      </c>
      <c r="AH28" s="17" t="b">
        <f t="shared" si="10"/>
        <v>0</v>
      </c>
      <c r="AI28" s="17" t="b">
        <f t="shared" si="10"/>
        <v>0</v>
      </c>
      <c r="AJ28" s="17" t="b">
        <f t="shared" si="10"/>
        <v>0</v>
      </c>
      <c r="AK28" s="17" t="b">
        <f t="shared" si="10"/>
        <v>0</v>
      </c>
      <c r="AL28" s="17" t="b">
        <f t="shared" si="10"/>
        <v>0</v>
      </c>
      <c r="AM28" s="17" t="b">
        <f t="shared" si="10"/>
        <v>0</v>
      </c>
      <c r="AN28" s="17" t="b">
        <f t="shared" si="10"/>
        <v>0</v>
      </c>
      <c r="AO28" s="17" t="b">
        <f t="shared" si="10"/>
        <v>0</v>
      </c>
      <c r="AP28" s="17" t="b">
        <f t="shared" si="10"/>
        <v>0</v>
      </c>
      <c r="AQ28" s="22">
        <f t="shared" si="6"/>
        <v>0</v>
      </c>
      <c r="AR28" s="22">
        <f t="shared" si="7"/>
        <v>0</v>
      </c>
      <c r="AS28" s="22">
        <f t="shared" si="8"/>
        <v>0</v>
      </c>
      <c r="AT28" s="17" t="b">
        <f t="shared" si="11"/>
        <v>0</v>
      </c>
      <c r="AU28" s="17" t="b">
        <f t="shared" si="11"/>
        <v>0</v>
      </c>
      <c r="AV28" s="17" t="b">
        <f t="shared" si="11"/>
        <v>0</v>
      </c>
      <c r="AW28" s="17" t="b">
        <f t="shared" si="11"/>
        <v>0</v>
      </c>
      <c r="AX28" s="17" t="b">
        <f t="shared" si="11"/>
        <v>0</v>
      </c>
      <c r="AY28" s="17" t="b">
        <f t="shared" si="11"/>
        <v>0</v>
      </c>
      <c r="AZ28" s="17" t="b">
        <f t="shared" si="11"/>
        <v>0</v>
      </c>
      <c r="BA28" s="17" t="b">
        <f t="shared" si="11"/>
        <v>0</v>
      </c>
      <c r="BB28" s="17" t="b">
        <f t="shared" si="11"/>
        <v>0</v>
      </c>
      <c r="BC28" s="22">
        <f t="shared" si="9"/>
        <v>0</v>
      </c>
      <c r="BD28" s="22">
        <f t="shared" si="4"/>
        <v>0</v>
      </c>
      <c r="BE28" s="22">
        <f t="shared" si="5"/>
        <v>0</v>
      </c>
    </row>
    <row r="29" spans="1:57" ht="14" customHeight="1" x14ac:dyDescent="0.15">
      <c r="A29" s="87" t="s">
        <v>39</v>
      </c>
      <c r="B29" s="84"/>
      <c r="C29" s="84"/>
      <c r="D29" s="84"/>
      <c r="E29" s="84"/>
      <c r="F29" s="84"/>
      <c r="G29" s="84"/>
      <c r="H29" s="84"/>
      <c r="I29" s="84"/>
      <c r="J29" s="84"/>
      <c r="K29" s="76"/>
      <c r="L29" s="84"/>
      <c r="M29" s="84"/>
      <c r="N29" s="84"/>
      <c r="O29" s="84"/>
      <c r="P29" s="84"/>
      <c r="Q29" s="84"/>
      <c r="R29" s="84"/>
      <c r="S29" s="84"/>
      <c r="T29" s="84"/>
      <c r="U29" s="75"/>
      <c r="V29" s="43"/>
      <c r="W29" s="86" t="s">
        <v>41</v>
      </c>
      <c r="AH29" s="17" t="b">
        <f t="shared" si="10"/>
        <v>0</v>
      </c>
      <c r="AI29" s="17" t="b">
        <f t="shared" si="10"/>
        <v>0</v>
      </c>
      <c r="AJ29" s="17" t="b">
        <f t="shared" si="10"/>
        <v>0</v>
      </c>
      <c r="AK29" s="17" t="b">
        <f t="shared" si="10"/>
        <v>0</v>
      </c>
      <c r="AL29" s="17" t="b">
        <f t="shared" si="10"/>
        <v>0</v>
      </c>
      <c r="AM29" s="17" t="b">
        <f t="shared" si="10"/>
        <v>0</v>
      </c>
      <c r="AN29" s="17" t="b">
        <f t="shared" si="10"/>
        <v>0</v>
      </c>
      <c r="AO29" s="17" t="b">
        <f t="shared" si="10"/>
        <v>0</v>
      </c>
      <c r="AP29" s="17" t="b">
        <f t="shared" si="10"/>
        <v>0</v>
      </c>
      <c r="AQ29" s="22">
        <f t="shared" si="6"/>
        <v>0</v>
      </c>
      <c r="AR29" s="22">
        <f t="shared" si="7"/>
        <v>0</v>
      </c>
      <c r="AS29" s="22">
        <f t="shared" si="8"/>
        <v>0</v>
      </c>
      <c r="AT29" s="17" t="b">
        <f t="shared" si="11"/>
        <v>0</v>
      </c>
      <c r="AU29" s="17" t="b">
        <f t="shared" si="11"/>
        <v>0</v>
      </c>
      <c r="AV29" s="17" t="b">
        <f t="shared" si="11"/>
        <v>0</v>
      </c>
      <c r="AW29" s="17" t="b">
        <f t="shared" si="11"/>
        <v>0</v>
      </c>
      <c r="AX29" s="17" t="b">
        <f t="shared" si="11"/>
        <v>0</v>
      </c>
      <c r="AY29" s="17" t="b">
        <f t="shared" si="11"/>
        <v>0</v>
      </c>
      <c r="AZ29" s="17" t="b">
        <f t="shared" si="11"/>
        <v>0</v>
      </c>
      <c r="BA29" s="17" t="b">
        <f t="shared" si="11"/>
        <v>0</v>
      </c>
      <c r="BB29" s="17" t="b">
        <f t="shared" si="11"/>
        <v>0</v>
      </c>
      <c r="BC29" s="22">
        <f t="shared" si="9"/>
        <v>0</v>
      </c>
      <c r="BD29" s="22">
        <f t="shared" si="4"/>
        <v>0</v>
      </c>
      <c r="BE29" s="22">
        <f t="shared" si="5"/>
        <v>0</v>
      </c>
    </row>
    <row r="30" spans="1:57" ht="14" thickBot="1" x14ac:dyDescent="0.2">
      <c r="A30" s="87" t="s">
        <v>40</v>
      </c>
      <c r="B30" s="88"/>
      <c r="C30" s="88"/>
      <c r="D30" s="88"/>
      <c r="E30" s="88"/>
      <c r="F30" s="88"/>
      <c r="G30" s="88"/>
      <c r="H30" s="88"/>
      <c r="I30" s="88"/>
      <c r="J30" s="88"/>
      <c r="K30" s="76"/>
      <c r="L30" s="88"/>
      <c r="M30" s="88"/>
      <c r="N30" s="88"/>
      <c r="O30" s="88"/>
      <c r="P30" s="88"/>
      <c r="Q30" s="88"/>
      <c r="R30" s="88"/>
      <c r="S30" s="88"/>
      <c r="T30" s="88"/>
      <c r="U30" s="75"/>
      <c r="V30" s="43"/>
      <c r="W30" s="86" t="s">
        <v>25</v>
      </c>
      <c r="AH30" s="17" t="b">
        <f t="shared" si="10"/>
        <v>0</v>
      </c>
      <c r="AI30" s="17" t="b">
        <f t="shared" si="10"/>
        <v>0</v>
      </c>
      <c r="AJ30" s="17" t="b">
        <f t="shared" si="10"/>
        <v>0</v>
      </c>
      <c r="AK30" s="17" t="b">
        <f t="shared" si="10"/>
        <v>0</v>
      </c>
      <c r="AL30" s="17" t="b">
        <f t="shared" si="10"/>
        <v>0</v>
      </c>
      <c r="AM30" s="17" t="b">
        <f t="shared" si="10"/>
        <v>0</v>
      </c>
      <c r="AN30" s="17" t="b">
        <f t="shared" si="10"/>
        <v>0</v>
      </c>
      <c r="AO30" s="17" t="b">
        <f t="shared" si="10"/>
        <v>0</v>
      </c>
      <c r="AP30" s="17" t="b">
        <f t="shared" si="10"/>
        <v>0</v>
      </c>
      <c r="AQ30" s="22">
        <f t="shared" si="6"/>
        <v>0</v>
      </c>
      <c r="AR30" s="22">
        <f t="shared" si="7"/>
        <v>0</v>
      </c>
      <c r="AS30" s="22">
        <f t="shared" si="8"/>
        <v>0</v>
      </c>
      <c r="AT30" s="17" t="b">
        <f t="shared" si="11"/>
        <v>0</v>
      </c>
      <c r="AU30" s="17" t="b">
        <f t="shared" si="11"/>
        <v>0</v>
      </c>
      <c r="AV30" s="17" t="b">
        <f t="shared" si="11"/>
        <v>0</v>
      </c>
      <c r="AW30" s="17" t="b">
        <f t="shared" si="11"/>
        <v>0</v>
      </c>
      <c r="AX30" s="17" t="b">
        <f t="shared" si="11"/>
        <v>0</v>
      </c>
      <c r="AY30" s="17" t="b">
        <f t="shared" si="11"/>
        <v>0</v>
      </c>
      <c r="AZ30" s="17" t="b">
        <f t="shared" si="11"/>
        <v>0</v>
      </c>
      <c r="BA30" s="17" t="b">
        <f t="shared" si="11"/>
        <v>0</v>
      </c>
      <c r="BB30" s="17" t="b">
        <f t="shared" si="11"/>
        <v>0</v>
      </c>
      <c r="BC30" s="22">
        <f t="shared" si="9"/>
        <v>0</v>
      </c>
      <c r="BD30" s="22">
        <f t="shared" si="4"/>
        <v>0</v>
      </c>
      <c r="BE30" s="22">
        <f t="shared" si="5"/>
        <v>0</v>
      </c>
    </row>
    <row r="31" spans="1:57" x14ac:dyDescent="0.15">
      <c r="AP31" s="28" t="s">
        <v>23</v>
      </c>
      <c r="AQ31" s="29">
        <f>SUM(AQ9:AQ30)</f>
        <v>0</v>
      </c>
      <c r="AR31" s="29">
        <f>SUM(AR9:AR30)</f>
        <v>0</v>
      </c>
      <c r="AS31" s="29">
        <f>SUM(AS9:AS30)</f>
        <v>0</v>
      </c>
      <c r="BB31" s="28" t="s">
        <v>23</v>
      </c>
      <c r="BC31" s="29">
        <f>SUM(BC9:BC30)</f>
        <v>0</v>
      </c>
      <c r="BD31" s="29">
        <f>SUM(BD9:BD30)</f>
        <v>0</v>
      </c>
      <c r="BE31" s="29">
        <f t="shared" ref="BE31" si="12">SUM(BE9:BE30)</f>
        <v>0</v>
      </c>
    </row>
  </sheetData>
  <sheetProtection algorithmName="SHA-512" hashValue="ZjiUPF8WAMEIB+tpHa3pXdFyeD7XqQBm6hZ3rESsxLXceTIZgGugcyAWssp8VDxW8J+8JGI2oUEZEDprHz5OeQ==" saltValue="lYjFfCFeFeaF4c2JOVBW+w==" spinCount="100000" sheet="1" objects="1" scenarios="1"/>
  <mergeCells count="4">
    <mergeCell ref="A1:V1"/>
    <mergeCell ref="B2:J2"/>
    <mergeCell ref="AQ6:AS6"/>
    <mergeCell ref="BC6:BE6"/>
  </mergeCells>
  <conditionalFormatting sqref="C9:C30 I9:I30 M9:M30 Q9:Q30">
    <cfRule type="cellIs" dxfId="8" priority="7" stopIfTrue="1" operator="between">
      <formula>1</formula>
      <formula>3</formula>
    </cfRule>
    <cfRule type="cellIs" dxfId="7" priority="8" stopIfTrue="1" operator="equal">
      <formula>5</formula>
    </cfRule>
    <cfRule type="cellIs" dxfId="6" priority="9" stopIfTrue="1" operator="equal">
      <formula>4</formula>
    </cfRule>
  </conditionalFormatting>
  <conditionalFormatting sqref="B9:B30 D9:D30 F9:G30 J9:J30 L9:L30 N9:N30 P9:P30 R9:R30 T9:T30">
    <cfRule type="cellIs" dxfId="5" priority="4" stopIfTrue="1" operator="between">
      <formula>1</formula>
      <formula>2</formula>
    </cfRule>
    <cfRule type="cellIs" dxfId="4" priority="5" stopIfTrue="1" operator="equal">
      <formula>4</formula>
    </cfRule>
    <cfRule type="cellIs" dxfId="3" priority="6" stopIfTrue="1" operator="equal">
      <formula>3</formula>
    </cfRule>
  </conditionalFormatting>
  <conditionalFormatting sqref="E9:E30 H9:H30 O9:O30 S9:S30">
    <cfRule type="cellIs" dxfId="2" priority="1" stopIfTrue="1" operator="equal">
      <formula>1</formula>
    </cfRule>
    <cfRule type="cellIs" dxfId="1" priority="2" stopIfTrue="1" operator="equal">
      <formula>2</formula>
    </cfRule>
    <cfRule type="cellIs" dxfId="0" priority="3" stopIfTrue="1" operator="equal">
      <formula>3</formula>
    </cfRule>
  </conditionalFormatting>
  <pageMargins left="0.25" right="0.25" top="0.75" bottom="0.75" header="0.3" footer="0.3"/>
  <pageSetup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Ringer Board</vt:lpstr>
      <vt:lpstr>Instructions</vt:lpstr>
      <vt:lpstr>Visual Guide</vt:lpstr>
      <vt:lpstr>'Ringer Board'!Print_Area</vt:lpstr>
      <vt:lpstr>'Visual Guide'!Print_Area</vt:lpstr>
    </vt:vector>
  </TitlesOfParts>
  <Company>Matrikon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Matrikon Inc.</dc:creator>
  <cp:lastModifiedBy>Microsoft Office User</cp:lastModifiedBy>
  <cp:lastPrinted>2023-02-14T00:57:31Z</cp:lastPrinted>
  <dcterms:created xsi:type="dcterms:W3CDTF">2008-02-26T20:49:53Z</dcterms:created>
  <dcterms:modified xsi:type="dcterms:W3CDTF">2023-03-07T05:34:52Z</dcterms:modified>
</cp:coreProperties>
</file>