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8"/>
  <workbookPr showInkAnnotation="0" autoCompressPictures="0"/>
  <mc:AlternateContent xmlns:mc="http://schemas.openxmlformats.org/markup-compatibility/2006">
    <mc:Choice Requires="x15">
      <x15ac:absPath xmlns:x15ac="http://schemas.microsoft.com/office/spreadsheetml/2010/11/ac" url="/Users/prudenfamily/Library/Mobile Documents/com~apple~CloudDocs/MW Golf/2026/"/>
    </mc:Choice>
  </mc:AlternateContent>
  <xr:revisionPtr revIDLastSave="0" documentId="8_{CB58ADF3-74B3-374C-BE6B-EA45B5B852A1}" xr6:coauthVersionLast="47" xr6:coauthVersionMax="47" xr10:uidLastSave="{00000000-0000-0000-0000-000000000000}"/>
  <workbookProtection workbookAlgorithmName="SHA-512" workbookHashValue="zjZB7UHAMplqGeLaF9n1NXFE1j6aRUYEW/lsNFmmVNHY8lDl10hUWDgfpPFZ5sp0QNdj41VW9py8Ox0HF8A6SQ==" workbookSaltValue="YkiAL2u28/FP6ZIRYPY+wA==" workbookSpinCount="100000" lockStructure="1"/>
  <bookViews>
    <workbookView xWindow="0" yWindow="600" windowWidth="29040" windowHeight="15720" tabRatio="596" xr2:uid="{00000000-000D-0000-FFFF-FFFF00000000}"/>
  </bookViews>
  <sheets>
    <sheet name="Ringer Board" sheetId="1" r:id="rId1"/>
    <sheet name="Instructions" sheetId="2" r:id="rId2"/>
    <sheet name="Visual Guide" sheetId="3" r:id="rId3"/>
  </sheets>
  <definedNames>
    <definedName name="_xlnm.Print_Area" localSheetId="0">'Ringer Board'!$A$1:$Y$33</definedName>
    <definedName name="_xlnm.Print_Area" localSheetId="2">'Visual Guide'!$A$1:$Y$27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0" i="1" l="1"/>
  <c r="V22" i="1"/>
  <c r="V23" i="1"/>
  <c r="V24" i="1"/>
  <c r="V25" i="1"/>
  <c r="V26" i="1"/>
  <c r="V27" i="1"/>
  <c r="V28" i="1"/>
  <c r="V29" i="1"/>
  <c r="V30" i="1"/>
  <c r="V31" i="1"/>
  <c r="V32" i="1"/>
  <c r="U10" i="1"/>
  <c r="U11" i="1"/>
  <c r="V11" i="1" s="1"/>
  <c r="U12" i="1"/>
  <c r="U13" i="1"/>
  <c r="U14" i="1"/>
  <c r="U15" i="1"/>
  <c r="U16" i="1"/>
  <c r="U17" i="1"/>
  <c r="U18" i="1"/>
  <c r="V18" i="1" s="1"/>
  <c r="U19" i="1"/>
  <c r="V19" i="1" s="1"/>
  <c r="U20" i="1"/>
  <c r="U21" i="1"/>
  <c r="V21" i="1" s="1"/>
  <c r="U22" i="1"/>
  <c r="U23" i="1"/>
  <c r="U24" i="1"/>
  <c r="U25" i="1"/>
  <c r="U26" i="1"/>
  <c r="U27" i="1"/>
  <c r="U28" i="1"/>
  <c r="U29" i="1"/>
  <c r="U30" i="1"/>
  <c r="U31" i="1"/>
  <c r="U32" i="1"/>
  <c r="K11" i="1"/>
  <c r="K12" i="1"/>
  <c r="K13" i="1"/>
  <c r="K14" i="1"/>
  <c r="V14" i="1" s="1"/>
  <c r="K15" i="1"/>
  <c r="K16" i="1"/>
  <c r="K17" i="1"/>
  <c r="K18" i="1"/>
  <c r="K19" i="1"/>
  <c r="K20" i="1"/>
  <c r="K21" i="1"/>
  <c r="K22" i="1"/>
  <c r="K23" i="1"/>
  <c r="K24" i="1"/>
  <c r="K25" i="1"/>
  <c r="K26" i="1"/>
  <c r="K27" i="1"/>
  <c r="K28" i="1"/>
  <c r="K29" i="1"/>
  <c r="K30" i="1"/>
  <c r="K31" i="1"/>
  <c r="K32" i="1"/>
  <c r="BC22" i="1"/>
  <c r="BD22" i="1"/>
  <c r="BE22" i="1"/>
  <c r="BC23" i="1"/>
  <c r="BD23" i="1"/>
  <c r="BE23" i="1"/>
  <c r="BC24" i="1"/>
  <c r="BD24" i="1"/>
  <c r="BE24" i="1"/>
  <c r="BC25" i="1"/>
  <c r="BD25" i="1"/>
  <c r="BE25" i="1"/>
  <c r="BC26" i="1"/>
  <c r="BD26" i="1"/>
  <c r="BE26" i="1"/>
  <c r="BC27" i="1"/>
  <c r="BD27" i="1"/>
  <c r="BE27" i="1"/>
  <c r="BC28" i="1"/>
  <c r="BD28" i="1"/>
  <c r="BE28" i="1"/>
  <c r="BC29" i="1"/>
  <c r="BD29" i="1"/>
  <c r="BE29" i="1"/>
  <c r="BC30" i="1"/>
  <c r="BD30" i="1"/>
  <c r="BE30" i="1"/>
  <c r="BC31" i="1"/>
  <c r="BD31" i="1"/>
  <c r="BE31" i="1"/>
  <c r="BC32" i="1"/>
  <c r="BD32" i="1"/>
  <c r="BE32" i="1"/>
  <c r="AQ21" i="1"/>
  <c r="AR21" i="1"/>
  <c r="AS21" i="1"/>
  <c r="AQ22" i="1"/>
  <c r="AR22" i="1"/>
  <c r="AS22" i="1"/>
  <c r="AQ23" i="1"/>
  <c r="AR23" i="1"/>
  <c r="AS23" i="1"/>
  <c r="AQ24" i="1"/>
  <c r="AR24" i="1"/>
  <c r="AS24" i="1"/>
  <c r="AQ25" i="1"/>
  <c r="AR25" i="1"/>
  <c r="AS25" i="1"/>
  <c r="AQ26" i="1"/>
  <c r="AR26" i="1"/>
  <c r="AS26" i="1"/>
  <c r="AQ27" i="1"/>
  <c r="AR27" i="1"/>
  <c r="AS27" i="1"/>
  <c r="AQ28" i="1"/>
  <c r="AR28" i="1"/>
  <c r="AS28" i="1"/>
  <c r="AQ29" i="1"/>
  <c r="AR29" i="1"/>
  <c r="AS29" i="1"/>
  <c r="AQ30" i="1"/>
  <c r="AR30" i="1"/>
  <c r="AS30" i="1"/>
  <c r="AQ31" i="1"/>
  <c r="AR31" i="1"/>
  <c r="AS31" i="1"/>
  <c r="AQ32" i="1"/>
  <c r="AR32" i="1"/>
  <c r="AS32" i="1"/>
  <c r="AT25" i="1"/>
  <c r="AU25" i="1"/>
  <c r="AV25" i="1"/>
  <c r="AW25" i="1"/>
  <c r="AX25" i="1"/>
  <c r="AY25" i="1"/>
  <c r="AZ25" i="1"/>
  <c r="BA25" i="1"/>
  <c r="BB25" i="1"/>
  <c r="AT28" i="1"/>
  <c r="AU28" i="1"/>
  <c r="AV28" i="1"/>
  <c r="AW28" i="1"/>
  <c r="AX28" i="1"/>
  <c r="AY28" i="1"/>
  <c r="AZ28" i="1"/>
  <c r="BA28" i="1"/>
  <c r="BB28" i="1"/>
  <c r="AT16" i="1"/>
  <c r="AU16" i="1"/>
  <c r="AV16" i="1"/>
  <c r="AW16" i="1"/>
  <c r="AX16" i="1"/>
  <c r="AY16" i="1"/>
  <c r="AZ16" i="1"/>
  <c r="BA16" i="1"/>
  <c r="BB16" i="1"/>
  <c r="AT17" i="1"/>
  <c r="AU17" i="1"/>
  <c r="AV17" i="1"/>
  <c r="AW17" i="1"/>
  <c r="AX17" i="1"/>
  <c r="AY17" i="1"/>
  <c r="AZ17" i="1"/>
  <c r="BA17" i="1"/>
  <c r="BB17" i="1"/>
  <c r="AT12" i="1"/>
  <c r="AU12" i="1"/>
  <c r="AV12" i="1"/>
  <c r="AW12" i="1"/>
  <c r="AX12" i="1"/>
  <c r="AY12" i="1"/>
  <c r="AZ12" i="1"/>
  <c r="BA12" i="1"/>
  <c r="BB12" i="1"/>
  <c r="AH28" i="1"/>
  <c r="AI28" i="1"/>
  <c r="AJ28" i="1"/>
  <c r="AK28" i="1"/>
  <c r="AL28" i="1"/>
  <c r="AM28" i="1"/>
  <c r="AN28" i="1"/>
  <c r="AO28" i="1"/>
  <c r="AP28" i="1"/>
  <c r="AH25" i="1"/>
  <c r="AI25" i="1"/>
  <c r="AJ25" i="1"/>
  <c r="AK25" i="1"/>
  <c r="AL25" i="1"/>
  <c r="AM25" i="1"/>
  <c r="AN25" i="1"/>
  <c r="AO25" i="1"/>
  <c r="AP25" i="1"/>
  <c r="AH16" i="1"/>
  <c r="AI16" i="1"/>
  <c r="AJ16" i="1"/>
  <c r="AK16" i="1"/>
  <c r="AL16" i="1"/>
  <c r="AM16" i="1"/>
  <c r="AN16" i="1"/>
  <c r="AO16" i="1"/>
  <c r="AP16" i="1"/>
  <c r="AH17" i="1"/>
  <c r="AQ17" i="1" s="1"/>
  <c r="AI17" i="1"/>
  <c r="AJ17" i="1"/>
  <c r="AS17" i="1" s="1"/>
  <c r="AK17" i="1"/>
  <c r="AL17" i="1"/>
  <c r="AM17" i="1"/>
  <c r="AN17" i="1"/>
  <c r="AO17" i="1"/>
  <c r="AP17" i="1"/>
  <c r="AH12" i="1"/>
  <c r="AI12" i="1"/>
  <c r="AJ12" i="1"/>
  <c r="AK12" i="1"/>
  <c r="AL12" i="1"/>
  <c r="AM12" i="1"/>
  <c r="AN12" i="1"/>
  <c r="AO12" i="1"/>
  <c r="AP12" i="1"/>
  <c r="AJ9" i="1"/>
  <c r="K10" i="1"/>
  <c r="V10" i="1" l="1"/>
  <c r="V17" i="1"/>
  <c r="V15" i="1"/>
  <c r="V13" i="1"/>
  <c r="BC17" i="1"/>
  <c r="BD17" i="1"/>
  <c r="AR17" i="1"/>
  <c r="BE17" i="1" s="1"/>
  <c r="AS16" i="1"/>
  <c r="V16" i="1"/>
  <c r="AR16" i="1"/>
  <c r="AQ16" i="1"/>
  <c r="BD16" i="1" s="1"/>
  <c r="AS12" i="1"/>
  <c r="AQ12" i="1"/>
  <c r="AR12" i="1"/>
  <c r="AH10" i="1"/>
  <c r="AI10" i="1"/>
  <c r="AJ10" i="1"/>
  <c r="AK10" i="1"/>
  <c r="AL10" i="1"/>
  <c r="AM10" i="1"/>
  <c r="AN10" i="1"/>
  <c r="AO10" i="1"/>
  <c r="AP10" i="1"/>
  <c r="AT10" i="1"/>
  <c r="AU10" i="1"/>
  <c r="AV10" i="1"/>
  <c r="AW10" i="1"/>
  <c r="AX10" i="1"/>
  <c r="AY10" i="1"/>
  <c r="AZ10" i="1"/>
  <c r="BA10" i="1"/>
  <c r="BB10" i="1"/>
  <c r="AH11" i="1"/>
  <c r="AI11" i="1"/>
  <c r="AJ11" i="1"/>
  <c r="AK11" i="1"/>
  <c r="AL11" i="1"/>
  <c r="AM11" i="1"/>
  <c r="AN11" i="1"/>
  <c r="AO11" i="1"/>
  <c r="AP11" i="1"/>
  <c r="AT11" i="1"/>
  <c r="AU11" i="1"/>
  <c r="AV11" i="1"/>
  <c r="AW11" i="1"/>
  <c r="AX11" i="1"/>
  <c r="AY11" i="1"/>
  <c r="AZ11" i="1"/>
  <c r="BA11" i="1"/>
  <c r="BB11" i="1"/>
  <c r="AH13" i="1"/>
  <c r="AI13" i="1"/>
  <c r="AJ13" i="1"/>
  <c r="AK13" i="1"/>
  <c r="AL13" i="1"/>
  <c r="AM13" i="1"/>
  <c r="AN13" i="1"/>
  <c r="AO13" i="1"/>
  <c r="AP13" i="1"/>
  <c r="AT13" i="1"/>
  <c r="AU13" i="1"/>
  <c r="AV13" i="1"/>
  <c r="AW13" i="1"/>
  <c r="AX13" i="1"/>
  <c r="AY13" i="1"/>
  <c r="AZ13" i="1"/>
  <c r="BA13" i="1"/>
  <c r="BB13" i="1"/>
  <c r="AH14" i="1"/>
  <c r="AI14" i="1"/>
  <c r="AJ14" i="1"/>
  <c r="AK14" i="1"/>
  <c r="AL14" i="1"/>
  <c r="AM14" i="1"/>
  <c r="AN14" i="1"/>
  <c r="AO14" i="1"/>
  <c r="AP14" i="1"/>
  <c r="AT14" i="1"/>
  <c r="AU14" i="1"/>
  <c r="AV14" i="1"/>
  <c r="AW14" i="1"/>
  <c r="AX14" i="1"/>
  <c r="AY14" i="1"/>
  <c r="AZ14" i="1"/>
  <c r="BA14" i="1"/>
  <c r="BB14" i="1"/>
  <c r="AH15" i="1"/>
  <c r="AI15" i="1"/>
  <c r="AJ15" i="1"/>
  <c r="AK15" i="1"/>
  <c r="AL15" i="1"/>
  <c r="AM15" i="1"/>
  <c r="AN15" i="1"/>
  <c r="AO15" i="1"/>
  <c r="AP15" i="1"/>
  <c r="AT15" i="1"/>
  <c r="AU15" i="1"/>
  <c r="AV15" i="1"/>
  <c r="AW15" i="1"/>
  <c r="AX15" i="1"/>
  <c r="AY15" i="1"/>
  <c r="AZ15" i="1"/>
  <c r="BA15" i="1"/>
  <c r="BB15" i="1"/>
  <c r="AH18" i="1"/>
  <c r="AI18" i="1"/>
  <c r="AJ18" i="1"/>
  <c r="AK18" i="1"/>
  <c r="AL18" i="1"/>
  <c r="AM18" i="1"/>
  <c r="AN18" i="1"/>
  <c r="AO18" i="1"/>
  <c r="AP18" i="1"/>
  <c r="AT18" i="1"/>
  <c r="AU18" i="1"/>
  <c r="AV18" i="1"/>
  <c r="AW18" i="1"/>
  <c r="AX18" i="1"/>
  <c r="AY18" i="1"/>
  <c r="AZ18" i="1"/>
  <c r="BA18" i="1"/>
  <c r="BB18" i="1"/>
  <c r="AH19" i="1"/>
  <c r="AI19" i="1"/>
  <c r="AJ19" i="1"/>
  <c r="AK19" i="1"/>
  <c r="AL19" i="1"/>
  <c r="AM19" i="1"/>
  <c r="AN19" i="1"/>
  <c r="AO19" i="1"/>
  <c r="AP19" i="1"/>
  <c r="AT19" i="1"/>
  <c r="AU19" i="1"/>
  <c r="AV19" i="1"/>
  <c r="AW19" i="1"/>
  <c r="AX19" i="1"/>
  <c r="AY19" i="1"/>
  <c r="AZ19" i="1"/>
  <c r="BA19" i="1"/>
  <c r="BB19" i="1"/>
  <c r="AH20" i="1"/>
  <c r="AI20" i="1"/>
  <c r="AJ20" i="1"/>
  <c r="AK20" i="1"/>
  <c r="AL20" i="1"/>
  <c r="AM20" i="1"/>
  <c r="AN20" i="1"/>
  <c r="AO20" i="1"/>
  <c r="AP20" i="1"/>
  <c r="AT20" i="1"/>
  <c r="AU20" i="1"/>
  <c r="AV20" i="1"/>
  <c r="AW20" i="1"/>
  <c r="AX20" i="1"/>
  <c r="AY20" i="1"/>
  <c r="AZ20" i="1"/>
  <c r="BA20" i="1"/>
  <c r="BB20" i="1"/>
  <c r="AH21" i="1"/>
  <c r="AI21" i="1"/>
  <c r="AJ21" i="1"/>
  <c r="AK21" i="1"/>
  <c r="AL21" i="1"/>
  <c r="AM21" i="1"/>
  <c r="AN21" i="1"/>
  <c r="AO21" i="1"/>
  <c r="AP21" i="1"/>
  <c r="AT21" i="1"/>
  <c r="AU21" i="1"/>
  <c r="AV21" i="1"/>
  <c r="AW21" i="1"/>
  <c r="AX21" i="1"/>
  <c r="AY21" i="1"/>
  <c r="AZ21" i="1"/>
  <c r="BA21" i="1"/>
  <c r="BB21" i="1"/>
  <c r="AH22" i="1"/>
  <c r="AI22" i="1"/>
  <c r="AJ22" i="1"/>
  <c r="AK22" i="1"/>
  <c r="AL22" i="1"/>
  <c r="AM22" i="1"/>
  <c r="AN22" i="1"/>
  <c r="AO22" i="1"/>
  <c r="AP22" i="1"/>
  <c r="AT22" i="1"/>
  <c r="AU22" i="1"/>
  <c r="AV22" i="1"/>
  <c r="AW22" i="1"/>
  <c r="AX22" i="1"/>
  <c r="AY22" i="1"/>
  <c r="AZ22" i="1"/>
  <c r="BA22" i="1"/>
  <c r="BB22" i="1"/>
  <c r="AH23" i="1"/>
  <c r="AI23" i="1"/>
  <c r="AJ23" i="1"/>
  <c r="AK23" i="1"/>
  <c r="AL23" i="1"/>
  <c r="AM23" i="1"/>
  <c r="AN23" i="1"/>
  <c r="AO23" i="1"/>
  <c r="AP23" i="1"/>
  <c r="AT23" i="1"/>
  <c r="AU23" i="1"/>
  <c r="AV23" i="1"/>
  <c r="AW23" i="1"/>
  <c r="AX23" i="1"/>
  <c r="AY23" i="1"/>
  <c r="AZ23" i="1"/>
  <c r="BA23" i="1"/>
  <c r="BB23" i="1"/>
  <c r="AH24" i="1"/>
  <c r="AI24" i="1"/>
  <c r="AJ24" i="1"/>
  <c r="AK24" i="1"/>
  <c r="AL24" i="1"/>
  <c r="AM24" i="1"/>
  <c r="AN24" i="1"/>
  <c r="AO24" i="1"/>
  <c r="AP24" i="1"/>
  <c r="AT24" i="1"/>
  <c r="AU24" i="1"/>
  <c r="AV24" i="1"/>
  <c r="AW24" i="1"/>
  <c r="AX24" i="1"/>
  <c r="AY24" i="1"/>
  <c r="AZ24" i="1"/>
  <c r="BA24" i="1"/>
  <c r="BB24" i="1"/>
  <c r="AH26" i="1"/>
  <c r="AI26" i="1"/>
  <c r="AJ26" i="1"/>
  <c r="AK26" i="1"/>
  <c r="AL26" i="1"/>
  <c r="AM26" i="1"/>
  <c r="AN26" i="1"/>
  <c r="AO26" i="1"/>
  <c r="AP26" i="1"/>
  <c r="AT26" i="1"/>
  <c r="AU26" i="1"/>
  <c r="AV26" i="1"/>
  <c r="AW26" i="1"/>
  <c r="AX26" i="1"/>
  <c r="AY26" i="1"/>
  <c r="AZ26" i="1"/>
  <c r="BA26" i="1"/>
  <c r="BB26" i="1"/>
  <c r="AH27" i="1"/>
  <c r="AI27" i="1"/>
  <c r="AJ27" i="1"/>
  <c r="AK27" i="1"/>
  <c r="AL27" i="1"/>
  <c r="AM27" i="1"/>
  <c r="AN27" i="1"/>
  <c r="AO27" i="1"/>
  <c r="AP27" i="1"/>
  <c r="AT27" i="1"/>
  <c r="AU27" i="1"/>
  <c r="AV27" i="1"/>
  <c r="AW27" i="1"/>
  <c r="AX27" i="1"/>
  <c r="AY27" i="1"/>
  <c r="AZ27" i="1"/>
  <c r="BA27" i="1"/>
  <c r="BB27" i="1"/>
  <c r="AH29" i="1"/>
  <c r="AI29" i="1"/>
  <c r="AJ29" i="1"/>
  <c r="AK29" i="1"/>
  <c r="AL29" i="1"/>
  <c r="AM29" i="1"/>
  <c r="AN29" i="1"/>
  <c r="AO29" i="1"/>
  <c r="AP29" i="1"/>
  <c r="AT29" i="1"/>
  <c r="AU29" i="1"/>
  <c r="AV29" i="1"/>
  <c r="AW29" i="1"/>
  <c r="AX29" i="1"/>
  <c r="AY29" i="1"/>
  <c r="AZ29" i="1"/>
  <c r="BA29" i="1"/>
  <c r="BB29" i="1"/>
  <c r="AH30" i="1"/>
  <c r="AI30" i="1"/>
  <c r="AJ30" i="1"/>
  <c r="AK30" i="1"/>
  <c r="AL30" i="1"/>
  <c r="AM30" i="1"/>
  <c r="AN30" i="1"/>
  <c r="AO30" i="1"/>
  <c r="AP30" i="1"/>
  <c r="AT30" i="1"/>
  <c r="AU30" i="1"/>
  <c r="AV30" i="1"/>
  <c r="AW30" i="1"/>
  <c r="AX30" i="1"/>
  <c r="AY30" i="1"/>
  <c r="AZ30" i="1"/>
  <c r="BA30" i="1"/>
  <c r="BB30" i="1"/>
  <c r="AH31" i="1"/>
  <c r="AI31" i="1"/>
  <c r="AJ31" i="1"/>
  <c r="AK31" i="1"/>
  <c r="AL31" i="1"/>
  <c r="AM31" i="1"/>
  <c r="AN31" i="1"/>
  <c r="AO31" i="1"/>
  <c r="AP31" i="1"/>
  <c r="AT31" i="1"/>
  <c r="AU31" i="1"/>
  <c r="AV31" i="1"/>
  <c r="AW31" i="1"/>
  <c r="AX31" i="1"/>
  <c r="AY31" i="1"/>
  <c r="AZ31" i="1"/>
  <c r="BA31" i="1"/>
  <c r="BB31" i="1"/>
  <c r="AH32" i="1"/>
  <c r="AI32" i="1"/>
  <c r="AJ32" i="1"/>
  <c r="AK32" i="1"/>
  <c r="AL32" i="1"/>
  <c r="AM32" i="1"/>
  <c r="AN32" i="1"/>
  <c r="AO32" i="1"/>
  <c r="AP32" i="1"/>
  <c r="AT32" i="1"/>
  <c r="AU32" i="1"/>
  <c r="AV32" i="1"/>
  <c r="AW32" i="1"/>
  <c r="AX32" i="1"/>
  <c r="AY32" i="1"/>
  <c r="AZ32" i="1"/>
  <c r="BA32" i="1"/>
  <c r="BB32" i="1"/>
  <c r="H3" i="1"/>
  <c r="H4" i="1" s="1"/>
  <c r="AI9" i="1"/>
  <c r="K6" i="3"/>
  <c r="AH9" i="3"/>
  <c r="AI9" i="3"/>
  <c r="AJ9" i="3"/>
  <c r="AK9" i="3"/>
  <c r="AL9" i="3"/>
  <c r="AM9" i="3"/>
  <c r="AN9" i="3"/>
  <c r="AO9" i="3"/>
  <c r="AP9" i="3"/>
  <c r="AT9" i="3"/>
  <c r="AU9" i="3"/>
  <c r="AV9" i="3"/>
  <c r="AW9" i="3"/>
  <c r="AX9" i="3"/>
  <c r="AY9" i="3"/>
  <c r="AZ9" i="3"/>
  <c r="BA9" i="3"/>
  <c r="BB9" i="3"/>
  <c r="AH10" i="3"/>
  <c r="AI10" i="3"/>
  <c r="AJ10" i="3"/>
  <c r="AK10" i="3"/>
  <c r="AL10" i="3"/>
  <c r="AM10" i="3"/>
  <c r="AN10" i="3"/>
  <c r="AO10" i="3"/>
  <c r="AP10" i="3"/>
  <c r="AT10" i="3"/>
  <c r="AU10" i="3"/>
  <c r="AV10" i="3"/>
  <c r="AW10" i="3"/>
  <c r="AX10" i="3"/>
  <c r="AY10" i="3"/>
  <c r="AZ10" i="3"/>
  <c r="BA10" i="3"/>
  <c r="BB10" i="3"/>
  <c r="AH11" i="3"/>
  <c r="AI11" i="3"/>
  <c r="AJ11" i="3"/>
  <c r="AK11" i="3"/>
  <c r="AL11" i="3"/>
  <c r="AM11" i="3"/>
  <c r="AN11" i="3"/>
  <c r="AO11" i="3"/>
  <c r="AP11" i="3"/>
  <c r="AT11" i="3"/>
  <c r="AU11" i="3"/>
  <c r="AV11" i="3"/>
  <c r="AW11" i="3"/>
  <c r="AX11" i="3"/>
  <c r="AY11" i="3"/>
  <c r="AZ11" i="3"/>
  <c r="BA11" i="3"/>
  <c r="BB11" i="3"/>
  <c r="AH12" i="3"/>
  <c r="AI12" i="3"/>
  <c r="AJ12" i="3"/>
  <c r="AK12" i="3"/>
  <c r="AL12" i="3"/>
  <c r="AM12" i="3"/>
  <c r="AN12" i="3"/>
  <c r="AO12" i="3"/>
  <c r="AP12" i="3"/>
  <c r="AT12" i="3"/>
  <c r="AU12" i="3"/>
  <c r="AV12" i="3"/>
  <c r="AW12" i="3"/>
  <c r="AX12" i="3"/>
  <c r="AY12" i="3"/>
  <c r="AZ12" i="3"/>
  <c r="BA12" i="3"/>
  <c r="BB12" i="3"/>
  <c r="AH13" i="3"/>
  <c r="AI13" i="3"/>
  <c r="AJ13" i="3"/>
  <c r="AK13" i="3"/>
  <c r="AL13" i="3"/>
  <c r="AM13" i="3"/>
  <c r="AN13" i="3"/>
  <c r="AO13" i="3"/>
  <c r="AP13" i="3"/>
  <c r="AT13" i="3"/>
  <c r="AU13" i="3"/>
  <c r="AV13" i="3"/>
  <c r="AW13" i="3"/>
  <c r="AX13" i="3"/>
  <c r="AY13" i="3"/>
  <c r="AZ13" i="3"/>
  <c r="BA13" i="3"/>
  <c r="BB13" i="3"/>
  <c r="AH14" i="3"/>
  <c r="AI14" i="3"/>
  <c r="AJ14" i="3"/>
  <c r="AK14" i="3"/>
  <c r="AL14" i="3"/>
  <c r="AM14" i="3"/>
  <c r="AN14" i="3"/>
  <c r="AO14" i="3"/>
  <c r="AP14" i="3"/>
  <c r="AT14" i="3"/>
  <c r="AU14" i="3"/>
  <c r="AV14" i="3"/>
  <c r="AW14" i="3"/>
  <c r="AX14" i="3"/>
  <c r="AY14" i="3"/>
  <c r="AZ14" i="3"/>
  <c r="BA14" i="3"/>
  <c r="BB14" i="3"/>
  <c r="AH15" i="3"/>
  <c r="AI15" i="3"/>
  <c r="AJ15" i="3"/>
  <c r="AK15" i="3"/>
  <c r="AL15" i="3"/>
  <c r="AM15" i="3"/>
  <c r="AN15" i="3"/>
  <c r="AO15" i="3"/>
  <c r="AP15" i="3"/>
  <c r="AT15" i="3"/>
  <c r="AU15" i="3"/>
  <c r="AV15" i="3"/>
  <c r="AW15" i="3"/>
  <c r="AX15" i="3"/>
  <c r="AY15" i="3"/>
  <c r="AZ15" i="3"/>
  <c r="BA15" i="3"/>
  <c r="BB15" i="3"/>
  <c r="AH16" i="3"/>
  <c r="AI16" i="3"/>
  <c r="AJ16" i="3"/>
  <c r="AK16" i="3"/>
  <c r="AL16" i="3"/>
  <c r="AM16" i="3"/>
  <c r="AN16" i="3"/>
  <c r="AO16" i="3"/>
  <c r="AP16" i="3"/>
  <c r="AT16" i="3"/>
  <c r="AU16" i="3"/>
  <c r="AV16" i="3"/>
  <c r="AW16" i="3"/>
  <c r="AX16" i="3"/>
  <c r="AY16" i="3"/>
  <c r="AZ16" i="3"/>
  <c r="BA16" i="3"/>
  <c r="BB16" i="3"/>
  <c r="AH17" i="3"/>
  <c r="AI17" i="3"/>
  <c r="AJ17" i="3"/>
  <c r="AK17" i="3"/>
  <c r="AL17" i="3"/>
  <c r="AM17" i="3"/>
  <c r="AN17" i="3"/>
  <c r="AO17" i="3"/>
  <c r="AP17" i="3"/>
  <c r="AT17" i="3"/>
  <c r="AU17" i="3"/>
  <c r="AV17" i="3"/>
  <c r="AW17" i="3"/>
  <c r="AX17" i="3"/>
  <c r="AY17" i="3"/>
  <c r="AZ17" i="3"/>
  <c r="BA17" i="3"/>
  <c r="BB17" i="3"/>
  <c r="AH19" i="3"/>
  <c r="AI19" i="3"/>
  <c r="AJ19" i="3"/>
  <c r="AK19" i="3"/>
  <c r="AL19" i="3"/>
  <c r="AM19" i="3"/>
  <c r="AN19" i="3"/>
  <c r="AO19" i="3"/>
  <c r="AP19" i="3"/>
  <c r="AT19" i="3"/>
  <c r="AU19" i="3"/>
  <c r="AV19" i="3"/>
  <c r="AW19" i="3"/>
  <c r="AX19" i="3"/>
  <c r="AY19" i="3"/>
  <c r="AZ19" i="3"/>
  <c r="BA19" i="3"/>
  <c r="BB19" i="3"/>
  <c r="AH20" i="3"/>
  <c r="AI20" i="3"/>
  <c r="AJ20" i="3"/>
  <c r="AK20" i="3"/>
  <c r="AL20" i="3"/>
  <c r="AM20" i="3"/>
  <c r="AN20" i="3"/>
  <c r="AO20" i="3"/>
  <c r="AP20" i="3"/>
  <c r="AT20" i="3"/>
  <c r="AU20" i="3"/>
  <c r="AV20" i="3"/>
  <c r="AW20" i="3"/>
  <c r="AX20" i="3"/>
  <c r="AY20" i="3"/>
  <c r="AZ20" i="3"/>
  <c r="BA20" i="3"/>
  <c r="BB20" i="3"/>
  <c r="AH21" i="3"/>
  <c r="AI21" i="3"/>
  <c r="AJ21" i="3"/>
  <c r="AK21" i="3"/>
  <c r="AL21" i="3"/>
  <c r="AM21" i="3"/>
  <c r="AN21" i="3"/>
  <c r="AO21" i="3"/>
  <c r="AP21" i="3"/>
  <c r="AT21" i="3"/>
  <c r="AU21" i="3"/>
  <c r="AV21" i="3"/>
  <c r="AW21" i="3"/>
  <c r="AX21" i="3"/>
  <c r="AY21" i="3"/>
  <c r="AZ21" i="3"/>
  <c r="BA21" i="3"/>
  <c r="BB21" i="3"/>
  <c r="AH23" i="3"/>
  <c r="AI23" i="3"/>
  <c r="AJ23" i="3"/>
  <c r="AK23" i="3"/>
  <c r="AL23" i="3"/>
  <c r="AM23" i="3"/>
  <c r="AN23" i="3"/>
  <c r="AO23" i="3"/>
  <c r="AP23" i="3"/>
  <c r="AT23" i="3"/>
  <c r="AU23" i="3"/>
  <c r="AV23" i="3"/>
  <c r="AW23" i="3"/>
  <c r="AX23" i="3"/>
  <c r="AY23" i="3"/>
  <c r="AZ23" i="3"/>
  <c r="BA23" i="3"/>
  <c r="BB23" i="3"/>
  <c r="AH24" i="3"/>
  <c r="AI24" i="3"/>
  <c r="AJ24" i="3"/>
  <c r="AK24" i="3"/>
  <c r="AL24" i="3"/>
  <c r="AM24" i="3"/>
  <c r="AN24" i="3"/>
  <c r="AO24" i="3"/>
  <c r="AP24" i="3"/>
  <c r="AT24" i="3"/>
  <c r="AU24" i="3"/>
  <c r="AV24" i="3"/>
  <c r="AW24" i="3"/>
  <c r="AX24" i="3"/>
  <c r="AY24" i="3"/>
  <c r="AZ24" i="3"/>
  <c r="BA24" i="3"/>
  <c r="BB24" i="3"/>
  <c r="AH25" i="3"/>
  <c r="AI25" i="3"/>
  <c r="AJ25" i="3"/>
  <c r="AK25" i="3"/>
  <c r="AL25" i="3"/>
  <c r="AM25" i="3"/>
  <c r="AN25" i="3"/>
  <c r="AO25" i="3"/>
  <c r="AP25" i="3"/>
  <c r="AT25" i="3"/>
  <c r="AU25" i="3"/>
  <c r="AV25" i="3"/>
  <c r="AW25" i="3"/>
  <c r="AX25" i="3"/>
  <c r="AY25" i="3"/>
  <c r="AZ25" i="3"/>
  <c r="BA25" i="3"/>
  <c r="BB25" i="3"/>
  <c r="AH26" i="3"/>
  <c r="AI26" i="3"/>
  <c r="AJ26" i="3"/>
  <c r="AK26" i="3"/>
  <c r="AL26" i="3"/>
  <c r="AM26" i="3"/>
  <c r="AN26" i="3"/>
  <c r="AO26" i="3"/>
  <c r="AP26" i="3"/>
  <c r="AT26" i="3"/>
  <c r="AU26" i="3"/>
  <c r="AV26" i="3"/>
  <c r="AW26" i="3"/>
  <c r="AX26" i="3"/>
  <c r="AY26" i="3"/>
  <c r="AZ26" i="3"/>
  <c r="BA26" i="3"/>
  <c r="BB26" i="3"/>
  <c r="AH27" i="3"/>
  <c r="AI27" i="3"/>
  <c r="AJ27" i="3"/>
  <c r="AK27" i="3"/>
  <c r="AL27" i="3"/>
  <c r="AM27" i="3"/>
  <c r="AN27" i="3"/>
  <c r="AO27" i="3"/>
  <c r="AP27" i="3"/>
  <c r="AT27" i="3"/>
  <c r="AU27" i="3"/>
  <c r="AV27" i="3"/>
  <c r="AW27" i="3"/>
  <c r="AX27" i="3"/>
  <c r="AY27" i="3"/>
  <c r="AZ27" i="3"/>
  <c r="BA27" i="3"/>
  <c r="BB27" i="3"/>
  <c r="U6" i="3"/>
  <c r="L4" i="3"/>
  <c r="M4" i="3"/>
  <c r="N4" i="3"/>
  <c r="O4" i="3"/>
  <c r="P4" i="3"/>
  <c r="Q4" i="3"/>
  <c r="R4" i="3"/>
  <c r="S4" i="3"/>
  <c r="T4" i="3"/>
  <c r="J4" i="3"/>
  <c r="I4" i="3"/>
  <c r="H4" i="3"/>
  <c r="G4" i="3"/>
  <c r="F4" i="3"/>
  <c r="E4" i="3"/>
  <c r="D4" i="3"/>
  <c r="C4" i="3"/>
  <c r="B4" i="3"/>
  <c r="M3" i="1"/>
  <c r="M4" i="1" s="1"/>
  <c r="N3" i="1"/>
  <c r="N4" i="1" s="1"/>
  <c r="O3" i="1"/>
  <c r="O4" i="1" s="1"/>
  <c r="P3" i="1"/>
  <c r="P4" i="1" s="1"/>
  <c r="Q3" i="1"/>
  <c r="Q4" i="1" s="1"/>
  <c r="R3" i="1"/>
  <c r="R4" i="1" s="1"/>
  <c r="S3" i="1"/>
  <c r="S4" i="1" s="1"/>
  <c r="T3" i="1"/>
  <c r="T4" i="1" s="1"/>
  <c r="L3" i="1"/>
  <c r="L4" i="1" s="1"/>
  <c r="C3" i="1"/>
  <c r="C4" i="1" s="1"/>
  <c r="D3" i="1"/>
  <c r="D4" i="1" s="1"/>
  <c r="E3" i="1"/>
  <c r="E4" i="1" s="1"/>
  <c r="F3" i="1"/>
  <c r="F4" i="1" s="1"/>
  <c r="G3" i="1"/>
  <c r="G4" i="1" s="1"/>
  <c r="I3" i="1"/>
  <c r="I4" i="1" s="1"/>
  <c r="J3" i="1"/>
  <c r="J4" i="1" s="1"/>
  <c r="B3" i="1"/>
  <c r="B4" i="1" s="1"/>
  <c r="BB9" i="1"/>
  <c r="BA9" i="1"/>
  <c r="AZ9" i="1"/>
  <c r="AY9" i="1"/>
  <c r="AX9" i="1"/>
  <c r="AW9" i="1"/>
  <c r="AV9" i="1"/>
  <c r="AU9" i="1"/>
  <c r="AT9" i="1"/>
  <c r="AP9" i="1"/>
  <c r="AO9" i="1"/>
  <c r="AN9" i="1"/>
  <c r="AM9" i="1"/>
  <c r="AL9" i="1"/>
  <c r="AK9" i="1"/>
  <c r="AH9" i="1"/>
  <c r="K9" i="1"/>
  <c r="U9" i="1"/>
  <c r="K8" i="1"/>
  <c r="U8" i="1"/>
  <c r="U6" i="1"/>
  <c r="K6" i="1"/>
  <c r="BD21" i="1" l="1"/>
  <c r="BE21" i="1"/>
  <c r="BC21" i="1"/>
  <c r="AQ11" i="1"/>
  <c r="AR11" i="1"/>
  <c r="AS11" i="1"/>
  <c r="AQ15" i="1"/>
  <c r="AR15" i="1"/>
  <c r="AS15" i="1"/>
  <c r="BE15" i="1" s="1"/>
  <c r="AR10" i="1"/>
  <c r="AQ10" i="1"/>
  <c r="AS10" i="1"/>
  <c r="BC18" i="1"/>
  <c r="AR18" i="1"/>
  <c r="AS18" i="1"/>
  <c r="AQ18" i="1"/>
  <c r="BD18" i="1" s="1"/>
  <c r="AS14" i="1"/>
  <c r="BE14" i="1"/>
  <c r="AQ14" i="1"/>
  <c r="BC14" i="1" s="1"/>
  <c r="AR14" i="1"/>
  <c r="AQ20" i="1"/>
  <c r="BD20" i="1" s="1"/>
  <c r="AR20" i="1"/>
  <c r="AS20" i="1"/>
  <c r="BC20" i="1"/>
  <c r="AQ19" i="1"/>
  <c r="BE19" i="1" s="1"/>
  <c r="AR19" i="1"/>
  <c r="AS19" i="1"/>
  <c r="BD13" i="1"/>
  <c r="AQ13" i="1"/>
  <c r="BC13" i="1" s="1"/>
  <c r="AS13" i="1"/>
  <c r="AR13" i="1"/>
  <c r="BE13" i="1" s="1"/>
  <c r="BE16" i="1"/>
  <c r="BC16" i="1"/>
  <c r="BC12" i="1"/>
  <c r="BD12" i="1"/>
  <c r="BE12" i="1"/>
  <c r="BE11" i="1"/>
  <c r="BD11" i="1"/>
  <c r="BC11" i="1"/>
  <c r="V9" i="1"/>
  <c r="V6" i="3"/>
  <c r="AQ23" i="3"/>
  <c r="AS20" i="3"/>
  <c r="AQ12" i="3"/>
  <c r="AQ25" i="3"/>
  <c r="AS27" i="3"/>
  <c r="AQ26" i="3"/>
  <c r="AR14" i="3"/>
  <c r="AS13" i="3"/>
  <c r="AQ16" i="3"/>
  <c r="AR21" i="3"/>
  <c r="AS16" i="3"/>
  <c r="AQ15" i="3"/>
  <c r="AQ9" i="3"/>
  <c r="AR20" i="3"/>
  <c r="AS26" i="3"/>
  <c r="AS24" i="3"/>
  <c r="AQ19" i="3"/>
  <c r="AS9" i="3"/>
  <c r="AS19" i="3"/>
  <c r="AQ24" i="3"/>
  <c r="AS17" i="3"/>
  <c r="AQ11" i="3"/>
  <c r="AS10" i="3"/>
  <c r="AR9" i="3"/>
  <c r="AR27" i="3"/>
  <c r="AR25" i="3"/>
  <c r="AS23" i="3"/>
  <c r="AQ17" i="3"/>
  <c r="AR24" i="3"/>
  <c r="AQ21" i="3"/>
  <c r="AR19" i="3"/>
  <c r="AS15" i="3"/>
  <c r="AS11" i="3"/>
  <c r="AQ10" i="3"/>
  <c r="AR13" i="3"/>
  <c r="AR17" i="3"/>
  <c r="AR16" i="3"/>
  <c r="AS12" i="3"/>
  <c r="U4" i="3"/>
  <c r="U3" i="1"/>
  <c r="V6" i="1"/>
  <c r="K3" i="1"/>
  <c r="V8" i="1"/>
  <c r="AQ9" i="1"/>
  <c r="U4" i="1"/>
  <c r="K4" i="1"/>
  <c r="AS9" i="1"/>
  <c r="AR9" i="1"/>
  <c r="AR26" i="3"/>
  <c r="AR23" i="3"/>
  <c r="AR15" i="3"/>
  <c r="AR12" i="3"/>
  <c r="AR10" i="3"/>
  <c r="AR11" i="3"/>
  <c r="AQ27" i="3"/>
  <c r="BC27" i="3" s="1"/>
  <c r="AS21" i="3"/>
  <c r="AQ20" i="3"/>
  <c r="AS14" i="3"/>
  <c r="AQ13" i="3"/>
  <c r="AS25" i="3"/>
  <c r="AQ14" i="3"/>
  <c r="BE10" i="1" l="1"/>
  <c r="BC10" i="1"/>
  <c r="BD10" i="1"/>
  <c r="BD15" i="1"/>
  <c r="BD19" i="1"/>
  <c r="BD14" i="1"/>
  <c r="BC19" i="1"/>
  <c r="BE20" i="1"/>
  <c r="BE18" i="1"/>
  <c r="BC15" i="1"/>
  <c r="BE15" i="3"/>
  <c r="BC20" i="3"/>
  <c r="BD15" i="3"/>
  <c r="BE23" i="3"/>
  <c r="BD23" i="3"/>
  <c r="BC15" i="3"/>
  <c r="BC14" i="3"/>
  <c r="BD25" i="3"/>
  <c r="BC21" i="3"/>
  <c r="BC26" i="3"/>
  <c r="BC9" i="1"/>
  <c r="BD17" i="3"/>
  <c r="BD24" i="3"/>
  <c r="BE16" i="3"/>
  <c r="BC11" i="3"/>
  <c r="BC23" i="3"/>
  <c r="BC19" i="3"/>
  <c r="V3" i="1"/>
  <c r="V4" i="1" s="1"/>
  <c r="BD16" i="3"/>
  <c r="BE17" i="3"/>
  <c r="BE14" i="3"/>
  <c r="BC16" i="3"/>
  <c r="BD9" i="3"/>
  <c r="BD19" i="3"/>
  <c r="BC24" i="3"/>
  <c r="BE13" i="3"/>
  <c r="BC13" i="3"/>
  <c r="BC12" i="3"/>
  <c r="BE24" i="3"/>
  <c r="BE9" i="3"/>
  <c r="BD27" i="3"/>
  <c r="BE19" i="3"/>
  <c r="BC9" i="3"/>
  <c r="AQ28" i="3"/>
  <c r="BD13" i="3"/>
  <c r="BE12" i="3"/>
  <c r="BD12" i="3"/>
  <c r="BC17" i="3"/>
  <c r="AS33" i="1"/>
  <c r="AR33" i="1"/>
  <c r="BD9" i="1"/>
  <c r="AQ33" i="1"/>
  <c r="BE9" i="1"/>
  <c r="BD21" i="3"/>
  <c r="BC25" i="3"/>
  <c r="AR28" i="3"/>
  <c r="BD26" i="3"/>
  <c r="AS28" i="3"/>
  <c r="BD11" i="3"/>
  <c r="BE25" i="3"/>
  <c r="BE21" i="3"/>
  <c r="BE26" i="3"/>
  <c r="BE27" i="3"/>
  <c r="BC10" i="3"/>
  <c r="BE11" i="3"/>
  <c r="BE20" i="3"/>
  <c r="BD20" i="3"/>
  <c r="BD10" i="3"/>
  <c r="BE10" i="3"/>
  <c r="BD14" i="3"/>
  <c r="BC33" i="1" l="1"/>
  <c r="X2" i="1" s="1"/>
  <c r="BE33" i="1"/>
  <c r="X4" i="1" s="1"/>
  <c r="BD33" i="1"/>
  <c r="X3" i="1" s="1"/>
  <c r="BC28" i="3"/>
  <c r="X2" i="3" s="1"/>
  <c r="BD28" i="3"/>
  <c r="X3" i="3" s="1"/>
  <c r="BE28" i="3"/>
  <c r="X4" i="3" s="1"/>
</calcChain>
</file>

<file path=xl/sharedStrings.xml><?xml version="1.0" encoding="utf-8"?>
<sst xmlns="http://schemas.openxmlformats.org/spreadsheetml/2006/main" count="94" uniqueCount="48">
  <si>
    <t>Best Round</t>
  </si>
  <si>
    <t>Out</t>
  </si>
  <si>
    <t>In</t>
  </si>
  <si>
    <t>Total</t>
  </si>
  <si>
    <t>Par</t>
  </si>
  <si>
    <t>Best round uses the best score on each individual hole</t>
  </si>
  <si>
    <t>Improvement</t>
  </si>
  <si>
    <t>3. The orange shaded rows at the top will automatically keep track of your best round based on the lowest score on each hole.</t>
  </si>
  <si>
    <t>4. The "Improvement" row will show the number of strokes you have shaved off of each hole since your first round.</t>
  </si>
  <si>
    <t>Birdie</t>
  </si>
  <si>
    <t>Hole #</t>
  </si>
  <si>
    <t>Eagle</t>
  </si>
  <si>
    <t>Front Nine</t>
  </si>
  <si>
    <t>Full Eighteen</t>
  </si>
  <si>
    <t>Golfer's Name:</t>
  </si>
  <si>
    <t>Pars</t>
  </si>
  <si>
    <t>Birdies</t>
  </si>
  <si>
    <t>Eagles</t>
  </si>
  <si>
    <r>
      <t>1. Save this attachment to your hard drive before editing. Please save as ringerboard_&lt;lastname&gt;_&lt;firstname&gt;.xlsx.</t>
    </r>
    <r>
      <rPr>
        <b/>
        <sz val="10"/>
        <color rgb="FFFF0000"/>
        <rFont val="Arial"/>
        <family val="2"/>
      </rPr>
      <t xml:space="preserve"> (This is an Excel worksheet and is compatible on any device where you can use Excel). </t>
    </r>
  </si>
  <si>
    <r>
      <t>5. Score a par, birdie or eagle and the cell will be color highlighted -</t>
    </r>
    <r>
      <rPr>
        <b/>
        <sz val="10"/>
        <rFont val="Arial"/>
        <family val="2"/>
      </rPr>
      <t xml:space="preserve"> </t>
    </r>
    <r>
      <rPr>
        <b/>
        <sz val="10"/>
        <color rgb="FF59DA36"/>
        <rFont val="Arial"/>
        <family val="2"/>
      </rPr>
      <t>good</t>
    </r>
    <r>
      <rPr>
        <b/>
        <sz val="10"/>
        <rFont val="Arial"/>
        <family val="2"/>
      </rPr>
      <t xml:space="preserve"> </t>
    </r>
    <r>
      <rPr>
        <b/>
        <sz val="10"/>
        <color rgb="FFFF3399"/>
        <rFont val="Arial"/>
        <family val="2"/>
      </rPr>
      <t>for</t>
    </r>
    <r>
      <rPr>
        <b/>
        <sz val="10"/>
        <rFont val="Arial"/>
        <family val="2"/>
      </rPr>
      <t xml:space="preserve"> </t>
    </r>
    <r>
      <rPr>
        <b/>
        <sz val="10"/>
        <color rgb="FFCC00FF"/>
        <rFont val="Arial"/>
        <family val="2"/>
      </rPr>
      <t>you</t>
    </r>
    <r>
      <rPr>
        <b/>
        <sz val="10"/>
        <rFont val="Arial"/>
        <family val="2"/>
      </rPr>
      <t xml:space="preserve">! </t>
    </r>
  </si>
  <si>
    <t>total</t>
  </si>
  <si>
    <r>
      <t xml:space="preserve">2. On the </t>
    </r>
    <r>
      <rPr>
        <b/>
        <sz val="10"/>
        <rFont val="Arial"/>
        <family val="2"/>
      </rPr>
      <t xml:space="preserve">Ringer Board </t>
    </r>
    <r>
      <rPr>
        <sz val="10"/>
        <rFont val="Arial"/>
        <family val="2"/>
      </rPr>
      <t xml:space="preserve">tab, your first ladies league round needs to be entered in twice! </t>
    </r>
    <r>
      <rPr>
        <b/>
        <sz val="10"/>
        <rFont val="Arial"/>
        <family val="2"/>
      </rPr>
      <t>Once,</t>
    </r>
    <r>
      <rPr>
        <sz val="10"/>
        <rFont val="Arial"/>
        <family val="2"/>
      </rPr>
      <t xml:space="preserve"> on the row with the corresponding date in which you played and the </t>
    </r>
    <r>
      <rPr>
        <b/>
        <sz val="10"/>
        <rFont val="Arial"/>
        <family val="2"/>
      </rPr>
      <t>second</t>
    </r>
    <r>
      <rPr>
        <sz val="10"/>
        <rFont val="Arial"/>
        <family val="2"/>
      </rPr>
      <t xml:space="preserve"> </t>
    </r>
    <r>
      <rPr>
        <b/>
        <sz val="10"/>
        <rFont val="Arial"/>
        <family val="2"/>
      </rPr>
      <t xml:space="preserve">time, in the row named </t>
    </r>
    <r>
      <rPr>
        <sz val="10"/>
        <rFont val="Arial"/>
        <family val="2"/>
      </rPr>
      <t xml:space="preserve"> Enter First Round (it's shaded in yellow)! It is OK to play your first front nine and back nine on different dates (if you play the back nine). Remember to enter your first round on the line of the date that it occurred (so your first round on each nine gets entered in two places).</t>
    </r>
  </si>
  <si>
    <t>Enter First Round Here</t>
  </si>
  <si>
    <t>Type your first and last name here</t>
  </si>
  <si>
    <t>Classic Tournament</t>
  </si>
  <si>
    <t>Better Ball Tournament</t>
  </si>
  <si>
    <t xml:space="preserve">Enter # of Chip Ins (no putts) </t>
  </si>
  <si>
    <t>¬</t>
  </si>
  <si>
    <t xml:space="preserve">Chip Ins - the ball enters the hole </t>
  </si>
  <si>
    <t>from a shot off the green</t>
  </si>
  <si>
    <t>Totals are auto filled</t>
  </si>
  <si>
    <t>Please see Instructions and a Visual Guide using the separate tabs below.</t>
  </si>
  <si>
    <r>
      <t xml:space="preserve">6. Remember to enter in the number of times you chipped into the hole for the season! This is when no putt on the green was made! There is a </t>
    </r>
    <r>
      <rPr>
        <b/>
        <sz val="10"/>
        <color rgb="FFFF3399"/>
        <rFont val="Arial"/>
        <family val="2"/>
      </rPr>
      <t>pink</t>
    </r>
    <r>
      <rPr>
        <sz val="10"/>
        <rFont val="Arial"/>
        <family val="2"/>
      </rPr>
      <t xml:space="preserve"> box named, Enter # of Chip-ins.</t>
    </r>
  </si>
  <si>
    <t xml:space="preserve">9. You do not need to play each week - just enter the scores for the league days you do play. </t>
  </si>
  <si>
    <t>Holes</t>
  </si>
  <si>
    <t>Club Championship Day #2</t>
  </si>
  <si>
    <t>Club Championship Day #1</t>
  </si>
  <si>
    <t>August 23</t>
  </si>
  <si>
    <t>Last day of Ringer Board</t>
  </si>
  <si>
    <t>Last Day of Ringer Board</t>
  </si>
  <si>
    <t>Instructions - The Ringer Board is for all members to fill out!! Prizes are awarded at the year end Banquet.</t>
  </si>
  <si>
    <t>Do NOT enter adjusted scores - enter the actual score for each hole. If you scored a 10, then darn it, enter a 10. Maybe the next week, you par it! It's exciting to see which hole you inproved on throughout the season!</t>
  </si>
  <si>
    <t>August 22</t>
  </si>
  <si>
    <r>
      <t xml:space="preserve">7. Submit your completed sheet to our Ringer Board Coordinator after your last round of golf on </t>
    </r>
    <r>
      <rPr>
        <b/>
        <sz val="10"/>
        <rFont val="Arial"/>
        <family val="2"/>
      </rPr>
      <t>Sept 15th</t>
    </r>
    <r>
      <rPr>
        <sz val="10"/>
        <rFont val="Arial"/>
        <family val="2"/>
      </rPr>
      <t>. Last day to submit is</t>
    </r>
    <r>
      <rPr>
        <b/>
        <sz val="10"/>
        <rFont val="Arial"/>
        <family val="2"/>
      </rPr>
      <t xml:space="preserve"> Sept 22nd. </t>
    </r>
  </si>
  <si>
    <r>
      <t xml:space="preserve">8. Files can be emailed to Jackie Gervais - </t>
    </r>
    <r>
      <rPr>
        <b/>
        <sz val="12"/>
        <rFont val="Arial"/>
        <family val="2"/>
      </rPr>
      <t>s.j.gervais01@gmail.com</t>
    </r>
    <r>
      <rPr>
        <sz val="10"/>
        <rFont val="Arial"/>
        <family val="2"/>
      </rPr>
      <t xml:space="preserve"> with "Ringer Board" as the subject, </t>
    </r>
    <r>
      <rPr>
        <b/>
        <sz val="10"/>
        <rFont val="Arial"/>
        <family val="2"/>
      </rPr>
      <t>up until September 22nd.</t>
    </r>
  </si>
  <si>
    <t>June 14</t>
  </si>
  <si>
    <t>July 19</t>
  </si>
  <si>
    <t>Millwoods Ladies Golf League - 2026 Golf Ringer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</si>
</sst>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50" x14ac:knownFonts="1">
    <font>
      <sz val="10"/>
      <name val="Arial"/>
    </font>
    <font>
      <b/>
      <sz val="10"/>
      <name val="Arial"/>
      <family val="2"/>
    </font>
    <font>
      <sz val="10"/>
      <name val="Arial"/>
      <family val="2"/>
    </font>
    <font>
      <b/>
      <sz val="8"/>
      <name val="Arial"/>
      <family val="2"/>
    </font>
    <font>
      <b/>
      <sz val="8"/>
      <color indexed="9"/>
      <name val="Arial"/>
      <family val="2"/>
    </font>
    <font>
      <sz val="8"/>
      <name val="Arial"/>
      <family val="2"/>
    </font>
    <font>
      <b/>
      <i/>
      <sz val="8"/>
      <color indexed="9"/>
      <name val="Arial"/>
      <family val="2"/>
    </font>
    <font>
      <sz val="8"/>
      <color indexed="9"/>
      <name val="Arial"/>
      <family val="2"/>
    </font>
    <font>
      <sz val="8"/>
      <name val="Arial"/>
      <family val="2"/>
    </font>
    <font>
      <i/>
      <sz val="7"/>
      <name val="Arial"/>
      <family val="2"/>
    </font>
    <font>
      <b/>
      <i/>
      <sz val="7"/>
      <name val="Arial"/>
      <family val="2"/>
    </font>
    <font>
      <b/>
      <sz val="12"/>
      <color indexed="9"/>
      <name val="Arial"/>
      <family val="2"/>
    </font>
    <font>
      <sz val="1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sz val="10"/>
      <name val="Arial"/>
      <family val="2"/>
    </font>
    <font>
      <i/>
      <sz val="11"/>
      <color indexed="23"/>
      <name val="Calibri"/>
      <family val="2"/>
    </font>
    <font>
      <b/>
      <sz val="11"/>
      <color indexed="8"/>
      <name val="Calibri"/>
      <family val="2"/>
    </font>
    <font>
      <sz val="11"/>
      <color indexed="9"/>
      <name val="Calibri"/>
      <family val="2"/>
    </font>
    <font>
      <sz val="11"/>
      <color indexed="8"/>
      <name val="Calibri"/>
      <family val="2"/>
    </font>
    <font>
      <b/>
      <sz val="10"/>
      <color rgb="FFFF0000"/>
      <name val="Arial"/>
      <family val="2"/>
    </font>
    <font>
      <b/>
      <sz val="10"/>
      <color rgb="FFCC00FF"/>
      <name val="Arial"/>
      <family val="2"/>
    </font>
    <font>
      <b/>
      <sz val="10"/>
      <color rgb="FFFF3399"/>
      <name val="Arial"/>
      <family val="2"/>
    </font>
    <font>
      <sz val="9"/>
      <name val="Arial"/>
      <family val="2"/>
    </font>
    <font>
      <b/>
      <sz val="9"/>
      <color indexed="9"/>
      <name val="Arial"/>
      <family val="2"/>
    </font>
    <font>
      <b/>
      <sz val="9"/>
      <name val="Arial"/>
      <family val="2"/>
    </font>
    <font>
      <b/>
      <sz val="7"/>
      <name val="Arial"/>
      <family val="2"/>
    </font>
    <font>
      <b/>
      <i/>
      <sz val="9"/>
      <name val="Arial"/>
      <family val="2"/>
    </font>
    <font>
      <sz val="11"/>
      <name val="Arial"/>
      <family val="2"/>
    </font>
    <font>
      <b/>
      <sz val="10"/>
      <color rgb="FF009999"/>
      <name val="Arial"/>
      <family val="2"/>
    </font>
    <font>
      <b/>
      <i/>
      <sz val="9"/>
      <color indexed="9"/>
      <name val="Arial"/>
      <family val="2"/>
    </font>
    <font>
      <b/>
      <sz val="10"/>
      <color rgb="FF59DA36"/>
      <name val="Arial"/>
      <family val="2"/>
    </font>
    <font>
      <b/>
      <i/>
      <sz val="10"/>
      <name val="Arial"/>
      <family val="2"/>
    </font>
    <font>
      <b/>
      <sz val="10"/>
      <color rgb="FF00B050"/>
      <name val="Arial"/>
      <family val="2"/>
    </font>
    <font>
      <i/>
      <sz val="11"/>
      <name val="Arial"/>
      <family val="2"/>
    </font>
    <font>
      <b/>
      <sz val="12"/>
      <name val="Symbol"/>
      <family val="1"/>
      <charset val="2"/>
    </font>
    <font>
      <i/>
      <sz val="9"/>
      <name val="Arial"/>
      <family val="2"/>
    </font>
    <font>
      <b/>
      <i/>
      <sz val="11"/>
      <name val="Arial"/>
      <family val="2"/>
    </font>
    <font>
      <b/>
      <sz val="12"/>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2"/>
        <bgColor indexed="64"/>
      </patternFill>
    </fill>
    <fill>
      <patternFill patternType="solid">
        <fgColor indexed="47"/>
        <bgColor indexed="64"/>
      </patternFill>
    </fill>
    <fill>
      <patternFill patternType="solid">
        <fgColor indexed="56"/>
        <bgColor indexed="64"/>
      </patternFill>
    </fill>
    <fill>
      <patternFill patternType="solid">
        <fgColor indexed="2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66FFCC"/>
        <bgColor indexed="64"/>
      </patternFill>
    </fill>
    <fill>
      <patternFill patternType="solid">
        <fgColor rgb="FFFF99FF"/>
        <bgColor indexed="64"/>
      </patternFill>
    </fill>
    <fill>
      <patternFill patternType="solid">
        <fgColor rgb="FF00CCFF"/>
        <bgColor indexed="64"/>
      </patternFill>
    </fill>
    <fill>
      <patternFill patternType="solid">
        <fgColor rgb="FF92D050"/>
        <bgColor indexed="64"/>
      </patternFill>
    </fill>
    <fill>
      <patternFill patternType="solid">
        <fgColor rgb="FFFFFF00"/>
        <bgColor indexed="64"/>
      </patternFill>
    </fill>
    <fill>
      <patternFill patternType="solid">
        <fgColor rgb="FF9999FF"/>
        <bgColor indexed="64"/>
      </patternFill>
    </fill>
    <fill>
      <patternFill patternType="solid">
        <fgColor rgb="FFFF99CC"/>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56"/>
      </right>
      <top/>
      <bottom/>
      <diagonal/>
    </border>
    <border>
      <left style="medium">
        <color indexed="56"/>
      </left>
      <right style="medium">
        <color indexed="56"/>
      </right>
      <top/>
      <bottom/>
      <diagonal/>
    </border>
    <border>
      <left style="medium">
        <color indexed="56"/>
      </left>
      <right style="medium">
        <color indexed="56"/>
      </right>
      <top style="medium">
        <color indexed="56"/>
      </top>
      <bottom/>
      <diagonal/>
    </border>
    <border>
      <left/>
      <right/>
      <top style="medium">
        <color indexed="56"/>
      </top>
      <bottom/>
      <diagonal/>
    </border>
    <border>
      <left style="thin">
        <color indexed="64"/>
      </left>
      <right style="thin">
        <color indexed="64"/>
      </right>
      <top style="thin">
        <color indexed="64"/>
      </top>
      <bottom style="thin">
        <color indexed="64"/>
      </bottom>
      <diagonal/>
    </border>
    <border>
      <left/>
      <right/>
      <top/>
      <bottom style="medium">
        <color indexed="56"/>
      </bottom>
      <diagonal/>
    </border>
    <border>
      <left/>
      <right/>
      <top style="medium">
        <color indexed="56"/>
      </top>
      <bottom style="hair">
        <color indexed="56"/>
      </bottom>
      <diagonal/>
    </border>
    <border>
      <left/>
      <right/>
      <top style="hair">
        <color indexed="56"/>
      </top>
      <bottom style="hair">
        <color indexed="56"/>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56"/>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56"/>
      </top>
      <bottom/>
      <diagonal/>
    </border>
    <border>
      <left/>
      <right style="medium">
        <color indexed="64"/>
      </right>
      <top/>
      <bottom style="medium">
        <color indexed="56"/>
      </bottom>
      <diagonal/>
    </border>
    <border>
      <left style="medium">
        <color indexed="64"/>
      </left>
      <right style="medium">
        <color indexed="64"/>
      </right>
      <top style="medium">
        <color indexed="64"/>
      </top>
      <bottom style="medium">
        <color indexed="64"/>
      </bottom>
      <diagonal/>
    </border>
  </borders>
  <cellStyleXfs count="42">
    <xf numFmtId="0" fontId="0"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18" fillId="3" borderId="0" applyNumberFormat="0" applyBorder="0" applyAlignment="0" applyProtection="0"/>
    <xf numFmtId="0" fontId="22" fillId="20" borderId="1" applyNumberFormat="0" applyAlignment="0" applyProtection="0"/>
    <xf numFmtId="0" fontId="24" fillId="21" borderId="2" applyNumberFormat="0" applyAlignment="0" applyProtection="0"/>
    <xf numFmtId="0" fontId="27" fillId="0" borderId="0" applyNumberFormat="0" applyFill="0" applyBorder="0" applyAlignment="0" applyProtection="0"/>
    <xf numFmtId="0" fontId="17"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20" fillId="7" borderId="1" applyNumberFormat="0" applyAlignment="0" applyProtection="0"/>
    <xf numFmtId="0" fontId="23" fillId="0" borderId="6" applyNumberFormat="0" applyFill="0" applyAlignment="0" applyProtection="0"/>
    <xf numFmtId="0" fontId="19" fillId="22" borderId="0" applyNumberFormat="0" applyBorder="0" applyAlignment="0" applyProtection="0"/>
    <xf numFmtId="0" fontId="26" fillId="23" borderId="7" applyNumberFormat="0" applyFont="0" applyAlignment="0" applyProtection="0"/>
    <xf numFmtId="0" fontId="21" fillId="20" borderId="8" applyNumberFormat="0" applyAlignment="0" applyProtection="0"/>
    <xf numFmtId="0" fontId="13" fillId="0" borderId="0" applyNumberFormat="0" applyFill="0" applyBorder="0" applyAlignment="0" applyProtection="0"/>
    <xf numFmtId="0" fontId="28" fillId="0" borderId="9" applyNumberFormat="0" applyFill="0" applyAlignment="0" applyProtection="0"/>
    <xf numFmtId="0" fontId="25" fillId="0" borderId="0" applyNumberFormat="0" applyFill="0" applyBorder="0" applyAlignment="0" applyProtection="0"/>
  </cellStyleXfs>
  <cellXfs count="104">
    <xf numFmtId="0" fontId="0" fillId="0" borderId="0" xfId="0"/>
    <xf numFmtId="0" fontId="12" fillId="0" borderId="0" xfId="0" applyFont="1" applyAlignment="1" applyProtection="1">
      <alignment vertical="center"/>
      <protection locked="0"/>
    </xf>
    <xf numFmtId="0" fontId="2" fillId="0" borderId="0" xfId="0" applyFont="1" applyAlignment="1" applyProtection="1">
      <alignment vertical="center"/>
      <protection locked="0"/>
    </xf>
    <xf numFmtId="0" fontId="5" fillId="0" borderId="0" xfId="0" applyFont="1" applyProtection="1">
      <protection locked="0"/>
    </xf>
    <xf numFmtId="0" fontId="0" fillId="0" borderId="0" xfId="0" applyProtection="1">
      <protection locked="0"/>
    </xf>
    <xf numFmtId="164" fontId="0" fillId="0" borderId="0" xfId="0" applyNumberFormat="1" applyProtection="1">
      <protection locked="0"/>
    </xf>
    <xf numFmtId="0" fontId="0" fillId="0" borderId="0" xfId="0" applyAlignment="1" applyProtection="1">
      <alignment horizontal="center"/>
      <protection locked="0"/>
    </xf>
    <xf numFmtId="0" fontId="1" fillId="0" borderId="0" xfId="0" applyFont="1" applyAlignment="1" applyProtection="1">
      <alignment horizontal="center"/>
      <protection locked="0"/>
    </xf>
    <xf numFmtId="0" fontId="36" fillId="0" borderId="0" xfId="0" applyFont="1" applyAlignment="1" applyProtection="1">
      <alignment horizontal="center"/>
      <protection locked="0"/>
    </xf>
    <xf numFmtId="164" fontId="2" fillId="27" borderId="13" xfId="0" applyNumberFormat="1" applyFont="1" applyFill="1" applyBorder="1" applyAlignment="1" applyProtection="1">
      <alignment horizontal="center" vertical="center"/>
      <protection locked="0"/>
    </xf>
    <xf numFmtId="0" fontId="36" fillId="0" borderId="14" xfId="0" applyFont="1" applyBorder="1" applyAlignment="1" applyProtection="1">
      <alignment horizontal="center"/>
      <protection locked="0"/>
    </xf>
    <xf numFmtId="0" fontId="0" fillId="0" borderId="0" xfId="0" applyAlignment="1" applyProtection="1">
      <alignment wrapText="1"/>
      <protection locked="0"/>
    </xf>
    <xf numFmtId="164" fontId="1" fillId="24" borderId="14" xfId="0" applyNumberFormat="1" applyFont="1" applyFill="1" applyBorder="1"/>
    <xf numFmtId="0" fontId="1" fillId="25" borderId="14" xfId="0" applyFont="1" applyFill="1" applyBorder="1" applyAlignment="1">
      <alignment horizontal="center"/>
    </xf>
    <xf numFmtId="0" fontId="1" fillId="27" borderId="14" xfId="0" applyFont="1" applyFill="1" applyBorder="1" applyAlignment="1">
      <alignment horizontal="center"/>
    </xf>
    <xf numFmtId="0" fontId="35" fillId="26" borderId="25" xfId="0" applyFont="1" applyFill="1" applyBorder="1" applyAlignment="1">
      <alignment horizontal="center"/>
    </xf>
    <xf numFmtId="0" fontId="40" fillId="0" borderId="24" xfId="0" applyFont="1" applyBorder="1"/>
    <xf numFmtId="0" fontId="44" fillId="0" borderId="25" xfId="0" applyFont="1" applyBorder="1" applyAlignment="1">
      <alignment horizontal="center" vertical="center"/>
    </xf>
    <xf numFmtId="0" fontId="44" fillId="0" borderId="0" xfId="0" applyFont="1" applyAlignment="1">
      <alignment horizontal="center" vertical="center"/>
    </xf>
    <xf numFmtId="0" fontId="1" fillId="0" borderId="0" xfId="0" applyFont="1"/>
    <xf numFmtId="0" fontId="33" fillId="0" borderId="27" xfId="0" applyFont="1" applyBorder="1"/>
    <xf numFmtId="0" fontId="33" fillId="0" borderId="29" xfId="0" applyFont="1" applyBorder="1" applyAlignment="1">
      <alignment horizontal="center" vertical="center"/>
    </xf>
    <xf numFmtId="0" fontId="33" fillId="0" borderId="0" xfId="0" applyFont="1" applyAlignment="1">
      <alignment horizontal="center" vertical="center"/>
    </xf>
    <xf numFmtId="0" fontId="6" fillId="26" borderId="24" xfId="0" applyFont="1" applyFill="1" applyBorder="1" applyAlignment="1">
      <alignment horizontal="left"/>
    </xf>
    <xf numFmtId="0" fontId="7" fillId="26" borderId="0" xfId="0" applyFont="1" applyFill="1" applyAlignment="1">
      <alignment horizontal="center"/>
    </xf>
    <xf numFmtId="0" fontId="4" fillId="26" borderId="11" xfId="0" applyFont="1" applyFill="1" applyBorder="1" applyAlignment="1">
      <alignment horizontal="center"/>
    </xf>
    <xf numFmtId="0" fontId="3" fillId="26" borderId="11" xfId="0" applyFont="1" applyFill="1" applyBorder="1" applyAlignment="1">
      <alignment horizontal="center"/>
    </xf>
    <xf numFmtId="0" fontId="8" fillId="0" borderId="0" xfId="0" applyFont="1"/>
    <xf numFmtId="164" fontId="38" fillId="0" borderId="24" xfId="0" applyNumberFormat="1" applyFont="1" applyBorder="1" applyAlignment="1">
      <alignment horizontal="center"/>
    </xf>
    <xf numFmtId="0" fontId="38" fillId="0" borderId="0" xfId="0" applyFont="1" applyAlignment="1">
      <alignment horizontal="center"/>
    </xf>
    <xf numFmtId="0" fontId="38" fillId="27" borderId="11" xfId="0" applyFont="1" applyFill="1" applyBorder="1" applyAlignment="1">
      <alignment horizontal="center"/>
    </xf>
    <xf numFmtId="0" fontId="41" fillId="26" borderId="25" xfId="0" applyFont="1" applyFill="1" applyBorder="1" applyAlignment="1">
      <alignment horizontal="center"/>
    </xf>
    <xf numFmtId="0" fontId="43" fillId="0" borderId="0" xfId="0" applyFont="1" applyAlignment="1">
      <alignment horizontal="left"/>
    </xf>
    <xf numFmtId="0" fontId="9" fillId="0" borderId="0" xfId="0" applyFont="1" applyAlignment="1">
      <alignment horizontal="center"/>
    </xf>
    <xf numFmtId="0" fontId="3" fillId="0" borderId="0" xfId="0" applyFont="1"/>
    <xf numFmtId="0" fontId="10" fillId="0" borderId="0" xfId="0" applyFont="1" applyAlignment="1">
      <alignment horizontal="center"/>
    </xf>
    <xf numFmtId="164" fontId="35" fillId="26" borderId="26" xfId="0" applyNumberFormat="1" applyFont="1" applyFill="1" applyBorder="1" applyAlignment="1">
      <alignment horizontal="center"/>
    </xf>
    <xf numFmtId="0" fontId="35" fillId="26" borderId="13" xfId="0" applyFont="1" applyFill="1" applyBorder="1" applyAlignment="1">
      <alignment horizontal="center"/>
    </xf>
    <xf numFmtId="0" fontId="35" fillId="26" borderId="12" xfId="0" applyFont="1" applyFill="1" applyBorder="1" applyAlignment="1">
      <alignment horizontal="center"/>
    </xf>
    <xf numFmtId="0" fontId="35" fillId="26" borderId="30" xfId="0" applyFont="1" applyFill="1" applyBorder="1" applyAlignment="1">
      <alignment horizontal="center"/>
    </xf>
    <xf numFmtId="0" fontId="45" fillId="36" borderId="32" xfId="0" applyFont="1" applyFill="1" applyBorder="1" applyAlignment="1">
      <alignment horizontal="center"/>
    </xf>
    <xf numFmtId="0" fontId="46" fillId="0" borderId="0" xfId="0" applyFont="1"/>
    <xf numFmtId="0" fontId="5" fillId="0" borderId="0" xfId="0" applyFont="1"/>
    <xf numFmtId="0" fontId="3" fillId="0" borderId="0" xfId="0" applyFont="1" applyAlignment="1">
      <alignment horizontal="center"/>
    </xf>
    <xf numFmtId="164" fontId="36" fillId="32" borderId="14" xfId="0" applyNumberFormat="1" applyFont="1" applyFill="1" applyBorder="1" applyAlignment="1">
      <alignment horizontal="left"/>
    </xf>
    <xf numFmtId="164" fontId="36" fillId="29" borderId="14" xfId="0" applyNumberFormat="1" applyFont="1" applyFill="1" applyBorder="1" applyAlignment="1">
      <alignment horizontal="left"/>
    </xf>
    <xf numFmtId="164" fontId="36" fillId="30" borderId="14" xfId="0" applyNumberFormat="1" applyFont="1" applyFill="1" applyBorder="1" applyAlignment="1">
      <alignment horizontal="left"/>
    </xf>
    <xf numFmtId="164" fontId="36" fillId="31" borderId="14" xfId="0" applyNumberFormat="1" applyFont="1" applyFill="1" applyBorder="1" applyAlignment="1">
      <alignment horizontal="left"/>
    </xf>
    <xf numFmtId="164" fontId="36" fillId="34" borderId="14" xfId="0" applyNumberFormat="1" applyFont="1" applyFill="1" applyBorder="1" applyAlignment="1">
      <alignment horizontal="left" wrapText="1"/>
    </xf>
    <xf numFmtId="164" fontId="36" fillId="35" borderId="14" xfId="0" applyNumberFormat="1" applyFont="1" applyFill="1" applyBorder="1"/>
    <xf numFmtId="164" fontId="36" fillId="35" borderId="14" xfId="0" applyNumberFormat="1" applyFont="1" applyFill="1" applyBorder="1" applyAlignment="1">
      <alignment horizontal="left"/>
    </xf>
    <xf numFmtId="0" fontId="1" fillId="34" borderId="15" xfId="0" applyFont="1" applyFill="1" applyBorder="1" applyAlignment="1">
      <alignment horizontal="center"/>
    </xf>
    <xf numFmtId="0" fontId="36" fillId="27" borderId="16" xfId="0" applyFont="1" applyFill="1" applyBorder="1" applyAlignment="1">
      <alignment horizontal="center"/>
    </xf>
    <xf numFmtId="0" fontId="1" fillId="34" borderId="21" xfId="0" applyFont="1" applyFill="1" applyBorder="1"/>
    <xf numFmtId="0" fontId="39" fillId="34" borderId="23" xfId="0" applyFont="1" applyFill="1" applyBorder="1" applyAlignment="1">
      <alignment vertical="center"/>
    </xf>
    <xf numFmtId="0" fontId="39" fillId="34" borderId="0" xfId="0" applyFont="1" applyFill="1" applyAlignment="1">
      <alignment vertical="center"/>
    </xf>
    <xf numFmtId="0" fontId="39" fillId="0" borderId="0" xfId="0" applyFont="1" applyAlignment="1">
      <alignment vertical="center"/>
    </xf>
    <xf numFmtId="0" fontId="12" fillId="0" borderId="0" xfId="0" applyFont="1" applyAlignment="1">
      <alignment vertical="center"/>
    </xf>
    <xf numFmtId="0" fontId="32" fillId="0" borderId="21" xfId="0" applyFont="1" applyBorder="1" applyAlignment="1">
      <alignment vertical="center"/>
    </xf>
    <xf numFmtId="0" fontId="32" fillId="0" borderId="23" xfId="0" applyFont="1" applyBorder="1" applyAlignment="1">
      <alignment horizontal="center" vertical="center"/>
    </xf>
    <xf numFmtId="0" fontId="32" fillId="0" borderId="0" xfId="0" applyFont="1" applyAlignment="1">
      <alignment horizontal="center" vertical="center"/>
    </xf>
    <xf numFmtId="0" fontId="2" fillId="0" borderId="0" xfId="0" applyFont="1" applyAlignment="1">
      <alignment vertical="center"/>
    </xf>
    <xf numFmtId="0" fontId="5" fillId="0" borderId="0" xfId="0" applyFont="1" applyAlignment="1">
      <alignment horizontal="center"/>
    </xf>
    <xf numFmtId="0" fontId="36" fillId="0" borderId="0" xfId="0" applyFont="1"/>
    <xf numFmtId="16" fontId="36" fillId="0" borderId="0" xfId="0" quotePrefix="1" applyNumberFormat="1" applyFont="1"/>
    <xf numFmtId="0" fontId="36" fillId="0" borderId="0" xfId="0" quotePrefix="1" applyFont="1"/>
    <xf numFmtId="0" fontId="1" fillId="33" borderId="0" xfId="0" applyFont="1" applyFill="1"/>
    <xf numFmtId="0" fontId="3" fillId="33" borderId="0" xfId="0" applyFont="1" applyFill="1" applyAlignment="1">
      <alignment horizontal="center"/>
    </xf>
    <xf numFmtId="0" fontId="1" fillId="34" borderId="10" xfId="0" applyFont="1" applyFill="1" applyBorder="1" applyAlignment="1">
      <alignment horizontal="center"/>
    </xf>
    <xf numFmtId="0" fontId="36" fillId="27" borderId="14" xfId="0" applyFont="1" applyFill="1" applyBorder="1" applyAlignment="1">
      <alignment horizontal="center"/>
    </xf>
    <xf numFmtId="164" fontId="0" fillId="0" borderId="0" xfId="0" applyNumberFormat="1"/>
    <xf numFmtId="0" fontId="0" fillId="0" borderId="0" xfId="0" applyAlignment="1">
      <alignment horizontal="center"/>
    </xf>
    <xf numFmtId="0" fontId="1" fillId="0" borderId="0" xfId="0" applyFont="1" applyAlignment="1">
      <alignment horizontal="center"/>
    </xf>
    <xf numFmtId="0" fontId="36" fillId="0" borderId="0" xfId="0" applyFont="1" applyAlignment="1">
      <alignment horizontal="center"/>
    </xf>
    <xf numFmtId="164" fontId="1" fillId="0" borderId="0" xfId="0" applyNumberFormat="1" applyFont="1"/>
    <xf numFmtId="164" fontId="38" fillId="34" borderId="24" xfId="0" applyNumberFormat="1" applyFont="1" applyFill="1" applyBorder="1"/>
    <xf numFmtId="0" fontId="35" fillId="26" borderId="31" xfId="0" applyFont="1" applyFill="1" applyBorder="1" applyAlignment="1">
      <alignment horizontal="center"/>
    </xf>
    <xf numFmtId="164" fontId="1" fillId="28" borderId="19" xfId="0" applyNumberFormat="1" applyFont="1" applyFill="1" applyBorder="1" applyAlignment="1">
      <alignment horizontal="left" wrapText="1"/>
    </xf>
    <xf numFmtId="164" fontId="2" fillId="28" borderId="19" xfId="0" applyNumberFormat="1" applyFont="1" applyFill="1" applyBorder="1" applyAlignment="1">
      <alignment horizontal="left" wrapText="1"/>
    </xf>
    <xf numFmtId="164" fontId="2" fillId="28" borderId="20" xfId="0" applyNumberFormat="1" applyFont="1" applyFill="1" applyBorder="1" applyAlignment="1">
      <alignment horizontal="left" wrapText="1"/>
    </xf>
    <xf numFmtId="164" fontId="1" fillId="27" borderId="26" xfId="0" applyNumberFormat="1" applyFont="1" applyFill="1" applyBorder="1" applyAlignment="1">
      <alignment horizontal="left" vertical="center"/>
    </xf>
    <xf numFmtId="164" fontId="2" fillId="27" borderId="13" xfId="0" applyNumberFormat="1" applyFont="1" applyFill="1" applyBorder="1" applyAlignment="1">
      <alignment horizontal="center" vertical="center"/>
    </xf>
    <xf numFmtId="0" fontId="47" fillId="0" borderId="0" xfId="0" applyFont="1" applyAlignment="1">
      <alignment horizontal="center"/>
    </xf>
    <xf numFmtId="0" fontId="48" fillId="0" borderId="0" xfId="0" applyFont="1" applyAlignment="1">
      <alignment horizontal="left"/>
    </xf>
    <xf numFmtId="0" fontId="5" fillId="34" borderId="14" xfId="0" applyFont="1" applyFill="1" applyBorder="1" applyAlignment="1">
      <alignment horizontal="center"/>
    </xf>
    <xf numFmtId="0" fontId="3" fillId="34" borderId="15" xfId="0" applyFont="1" applyFill="1" applyBorder="1" applyAlignment="1">
      <alignment horizontal="center"/>
    </xf>
    <xf numFmtId="0" fontId="3" fillId="34" borderId="10" xfId="0" applyFont="1" applyFill="1" applyBorder="1" applyAlignment="1">
      <alignment horizontal="center"/>
    </xf>
    <xf numFmtId="0" fontId="34" fillId="0" borderId="14" xfId="0" applyFont="1" applyBorder="1" applyAlignment="1">
      <alignment horizontal="center"/>
    </xf>
    <xf numFmtId="0" fontId="36" fillId="27" borderId="0" xfId="0" applyFont="1" applyFill="1" applyAlignment="1">
      <alignment horizontal="center"/>
    </xf>
    <xf numFmtId="0" fontId="36" fillId="27" borderId="17" xfId="0" applyFont="1" applyFill="1" applyBorder="1" applyAlignment="1">
      <alignment horizontal="center"/>
    </xf>
    <xf numFmtId="0" fontId="5" fillId="0" borderId="14" xfId="0" applyFont="1" applyBorder="1" applyAlignment="1">
      <alignment horizontal="center"/>
    </xf>
    <xf numFmtId="0" fontId="5" fillId="0" borderId="28" xfId="0" applyFont="1" applyBorder="1" applyAlignment="1">
      <alignment horizontal="center"/>
    </xf>
    <xf numFmtId="16" fontId="3" fillId="0" borderId="0" xfId="0" quotePrefix="1" applyNumberFormat="1" applyFont="1"/>
    <xf numFmtId="0" fontId="3" fillId="0" borderId="0" xfId="0" quotePrefix="1" applyFont="1"/>
    <xf numFmtId="0" fontId="45" fillId="36" borderId="32" xfId="0" applyFont="1" applyFill="1" applyBorder="1" applyAlignment="1" applyProtection="1">
      <alignment horizontal="center"/>
      <protection locked="0"/>
    </xf>
    <xf numFmtId="0" fontId="1" fillId="34" borderId="14" xfId="0" applyFont="1" applyFill="1" applyBorder="1" applyAlignment="1" applyProtection="1">
      <alignment horizontal="center"/>
      <protection locked="0"/>
    </xf>
    <xf numFmtId="164" fontId="11" fillId="26" borderId="21" xfId="0" applyNumberFormat="1" applyFont="1" applyFill="1" applyBorder="1" applyAlignment="1">
      <alignment horizontal="center" vertical="center"/>
    </xf>
    <xf numFmtId="164" fontId="11" fillId="26" borderId="22" xfId="0" applyNumberFormat="1" applyFont="1" applyFill="1" applyBorder="1" applyAlignment="1">
      <alignment horizontal="center" vertical="center"/>
    </xf>
    <xf numFmtId="164" fontId="11" fillId="26" borderId="23" xfId="0" applyNumberFormat="1" applyFont="1" applyFill="1" applyBorder="1" applyAlignment="1">
      <alignment horizontal="center" vertical="center"/>
    </xf>
    <xf numFmtId="164" fontId="43" fillId="34" borderId="13" xfId="0" applyNumberFormat="1" applyFont="1" applyFill="1" applyBorder="1" applyAlignment="1" applyProtection="1">
      <alignment horizontal="left" vertical="center"/>
      <protection locked="0"/>
    </xf>
    <xf numFmtId="0" fontId="37" fillId="0" borderId="0" xfId="0" applyFont="1" applyAlignment="1">
      <alignment horizontal="center"/>
    </xf>
    <xf numFmtId="164" fontId="11" fillId="26" borderId="18" xfId="0" applyNumberFormat="1" applyFont="1" applyFill="1" applyBorder="1" applyAlignment="1">
      <alignment horizontal="center" vertical="center"/>
    </xf>
    <xf numFmtId="164" fontId="11" fillId="26" borderId="19" xfId="0" applyNumberFormat="1" applyFont="1" applyFill="1" applyBorder="1" applyAlignment="1">
      <alignment horizontal="center" vertical="center"/>
    </xf>
    <xf numFmtId="164" fontId="43" fillId="34" borderId="13" xfId="0" applyNumberFormat="1" applyFont="1" applyFill="1" applyBorder="1" applyAlignment="1">
      <alignment horizontal="left" vertical="center"/>
    </xf>
  </cellXfs>
  <cellStyles count="42">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Input" xfId="34" xr:uid="{00000000-0005-0000-0000-000021000000}"/>
    <cellStyle name="Linked Cell" xfId="35" xr:uid="{00000000-0005-0000-0000-000022000000}"/>
    <cellStyle name="Neutral" xfId="36" xr:uid="{00000000-0005-0000-0000-000023000000}"/>
    <cellStyle name="Normal" xfId="0" builtinId="0"/>
    <cellStyle name="Note" xfId="37" xr:uid="{00000000-0005-0000-0000-000025000000}"/>
    <cellStyle name="Output" xfId="38" xr:uid="{00000000-0005-0000-0000-000026000000}"/>
    <cellStyle name="Title" xfId="39" xr:uid="{00000000-0005-0000-0000-000027000000}"/>
    <cellStyle name="Total" xfId="40" xr:uid="{00000000-0005-0000-0000-000028000000}"/>
    <cellStyle name="Warning Text" xfId="41" xr:uid="{00000000-0005-0000-0000-000029000000}"/>
  </cellStyles>
  <dxfs count="18">
    <dxf>
      <font>
        <b/>
        <i val="0"/>
        <condense val="0"/>
        <extend val="0"/>
      </font>
      <fill>
        <patternFill>
          <bgColor indexed="49"/>
        </patternFill>
      </fill>
      <border>
        <left style="thin">
          <color indexed="21"/>
        </left>
        <right style="thin">
          <color indexed="21"/>
        </right>
        <top style="thin">
          <color indexed="21"/>
        </top>
        <bottom style="thin">
          <color indexed="21"/>
        </bottom>
      </border>
    </dxf>
    <dxf>
      <fill>
        <patternFill>
          <bgColor rgb="FFCC00FF"/>
        </patternFill>
      </fill>
      <border>
        <left style="thin">
          <color indexed="52"/>
        </left>
        <right style="thin">
          <color indexed="52"/>
        </right>
        <top style="thin">
          <color indexed="52"/>
        </top>
        <bottom style="thin">
          <color indexed="52"/>
        </bottom>
      </border>
    </dxf>
    <dxf>
      <font>
        <b/>
        <i val="0"/>
        <condense val="0"/>
        <extend val="0"/>
      </font>
      <fill>
        <patternFill>
          <bgColor rgb="FFFF3399"/>
        </patternFill>
      </fill>
      <border>
        <left style="thin">
          <color indexed="21"/>
        </left>
        <right style="thin">
          <color indexed="21"/>
        </right>
        <top style="thin">
          <color indexed="21"/>
        </top>
        <bottom style="thin">
          <color indexed="21"/>
        </bottom>
      </border>
    </dxf>
    <dxf>
      <font>
        <b/>
        <i val="0"/>
        <condense val="0"/>
        <extend val="0"/>
      </font>
      <fill>
        <patternFill>
          <bgColor rgb="FFCC00FF"/>
        </patternFill>
      </fill>
      <border>
        <left style="thin">
          <color indexed="21"/>
        </left>
        <right style="thin">
          <color indexed="21"/>
        </right>
        <top style="thin">
          <color indexed="21"/>
        </top>
        <bottom style="thin">
          <color indexed="21"/>
        </bottom>
      </border>
    </dxf>
    <dxf>
      <font>
        <b/>
        <i val="0"/>
        <condense val="0"/>
        <extend val="0"/>
      </font>
      <fill>
        <patternFill>
          <bgColor rgb="FF33CCCC"/>
        </patternFill>
      </fill>
      <border>
        <left style="thin">
          <color indexed="21"/>
        </left>
        <right style="thin">
          <color indexed="21"/>
        </right>
        <top style="thin">
          <color indexed="21"/>
        </top>
        <bottom style="thin">
          <color indexed="21"/>
        </bottom>
      </border>
    </dxf>
    <dxf>
      <font>
        <b/>
        <i val="0"/>
        <condense val="0"/>
        <extend val="0"/>
      </font>
      <fill>
        <patternFill>
          <bgColor rgb="FFFF3399"/>
        </patternFill>
      </fill>
      <border>
        <left style="thin">
          <color indexed="21"/>
        </left>
        <right style="thin">
          <color indexed="21"/>
        </right>
        <top style="thin">
          <color indexed="21"/>
        </top>
        <bottom style="thin">
          <color indexed="21"/>
        </bottom>
      </border>
    </dxf>
    <dxf>
      <font>
        <b/>
        <i val="0"/>
        <condense val="0"/>
        <extend val="0"/>
      </font>
      <fill>
        <patternFill>
          <bgColor indexed="49"/>
        </patternFill>
      </fill>
      <border>
        <left style="thin">
          <color indexed="21"/>
        </left>
        <right style="thin">
          <color indexed="21"/>
        </right>
        <top style="thin">
          <color indexed="21"/>
        </top>
        <bottom style="thin">
          <color indexed="21"/>
        </bottom>
      </border>
    </dxf>
    <dxf>
      <fill>
        <patternFill>
          <bgColor rgb="FFCC00FF"/>
        </patternFill>
      </fill>
      <border>
        <left style="thin">
          <color indexed="52"/>
        </left>
        <right style="thin">
          <color indexed="52"/>
        </right>
        <top style="thin">
          <color indexed="52"/>
        </top>
        <bottom style="thin">
          <color indexed="52"/>
        </bottom>
      </border>
    </dxf>
    <dxf>
      <font>
        <b/>
        <i val="0"/>
        <condense val="0"/>
        <extend val="0"/>
      </font>
      <fill>
        <patternFill>
          <bgColor rgb="FFFF3399"/>
        </patternFill>
      </fill>
      <border>
        <left style="thin">
          <color indexed="21"/>
        </left>
        <right style="thin">
          <color indexed="21"/>
        </right>
        <top style="thin">
          <color indexed="21"/>
        </top>
        <bottom style="thin">
          <color indexed="21"/>
        </bottom>
      </border>
    </dxf>
    <dxf>
      <font>
        <b/>
        <i val="0"/>
        <condense val="0"/>
        <extend val="0"/>
      </font>
      <fill>
        <patternFill>
          <bgColor rgb="FFCC00FF"/>
        </patternFill>
      </fill>
      <border>
        <left style="thin">
          <color indexed="21"/>
        </left>
        <right style="thin">
          <color indexed="21"/>
        </right>
        <top style="thin">
          <color indexed="21"/>
        </top>
        <bottom style="thin">
          <color indexed="21"/>
        </bottom>
      </border>
    </dxf>
    <dxf>
      <font>
        <b/>
        <i val="0"/>
        <condense val="0"/>
        <extend val="0"/>
      </font>
      <fill>
        <patternFill>
          <bgColor rgb="FF33CCCC"/>
        </patternFill>
      </fill>
      <border>
        <left style="thin">
          <color indexed="21"/>
        </left>
        <right style="thin">
          <color indexed="21"/>
        </right>
        <top style="thin">
          <color indexed="21"/>
        </top>
        <bottom style="thin">
          <color indexed="21"/>
        </bottom>
      </border>
    </dxf>
    <dxf>
      <font>
        <b/>
        <i val="0"/>
        <condense val="0"/>
        <extend val="0"/>
      </font>
      <fill>
        <patternFill>
          <bgColor rgb="FFFF3399"/>
        </patternFill>
      </fill>
      <border>
        <left style="thin">
          <color indexed="21"/>
        </left>
        <right style="thin">
          <color indexed="21"/>
        </right>
        <top style="thin">
          <color indexed="21"/>
        </top>
        <bottom style="thin">
          <color indexed="21"/>
        </bottom>
      </border>
    </dxf>
    <dxf>
      <font>
        <b/>
        <i val="0"/>
        <condense val="0"/>
        <extend val="0"/>
      </font>
      <fill>
        <patternFill>
          <bgColor indexed="49"/>
        </patternFill>
      </fill>
      <border>
        <left style="thin">
          <color indexed="21"/>
        </left>
        <right style="thin">
          <color indexed="21"/>
        </right>
        <top style="thin">
          <color indexed="21"/>
        </top>
        <bottom style="thin">
          <color indexed="21"/>
        </bottom>
      </border>
    </dxf>
    <dxf>
      <fill>
        <patternFill>
          <bgColor rgb="FFCC00FF"/>
        </patternFill>
      </fill>
      <border>
        <left style="thin">
          <color indexed="52"/>
        </left>
        <right style="thin">
          <color indexed="52"/>
        </right>
        <top style="thin">
          <color indexed="52"/>
        </top>
        <bottom style="thin">
          <color indexed="52"/>
        </bottom>
      </border>
    </dxf>
    <dxf>
      <font>
        <b/>
        <i val="0"/>
        <condense val="0"/>
        <extend val="0"/>
      </font>
      <fill>
        <patternFill>
          <bgColor rgb="FFFF3399"/>
        </patternFill>
      </fill>
      <border>
        <left style="thin">
          <color indexed="21"/>
        </left>
        <right style="thin">
          <color indexed="21"/>
        </right>
        <top style="thin">
          <color indexed="21"/>
        </top>
        <bottom style="thin">
          <color indexed="21"/>
        </bottom>
      </border>
    </dxf>
    <dxf>
      <font>
        <b/>
        <i val="0"/>
        <condense val="0"/>
        <extend val="0"/>
      </font>
      <fill>
        <patternFill>
          <bgColor indexed="49"/>
        </patternFill>
      </fill>
      <border>
        <left style="thin">
          <color indexed="21"/>
        </left>
        <right style="thin">
          <color indexed="21"/>
        </right>
        <top style="thin">
          <color indexed="21"/>
        </top>
        <bottom style="thin">
          <color indexed="21"/>
        </bottom>
      </border>
    </dxf>
    <dxf>
      <fill>
        <patternFill>
          <bgColor rgb="FFCC00FF"/>
        </patternFill>
      </fill>
      <border>
        <left style="thin">
          <color indexed="52"/>
        </left>
        <right style="thin">
          <color indexed="52"/>
        </right>
        <top style="thin">
          <color indexed="52"/>
        </top>
        <bottom style="thin">
          <color indexed="52"/>
        </bottom>
      </border>
    </dxf>
    <dxf>
      <font>
        <b/>
        <i val="0"/>
        <condense val="0"/>
        <extend val="0"/>
      </font>
      <fill>
        <patternFill>
          <bgColor rgb="FFFF3399"/>
        </patternFill>
      </fill>
      <border>
        <left style="thin">
          <color indexed="21"/>
        </left>
        <right style="thin">
          <color indexed="21"/>
        </right>
        <top style="thin">
          <color indexed="21"/>
        </top>
        <bottom style="thin">
          <color indexed="21"/>
        </bottom>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2FEF7"/>
      <color rgb="FF00CCFF"/>
      <color rgb="FFFF99FF"/>
      <color rgb="FFFF3399"/>
      <color rgb="FF33CC33"/>
      <color rgb="FF9999FF"/>
      <color rgb="FFCC00FF"/>
      <color rgb="FF59DA36"/>
      <color rgb="FF00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14287</xdr:colOff>
      <xdr:row>1</xdr:row>
      <xdr:rowOff>76200</xdr:rowOff>
    </xdr:from>
    <xdr:to>
      <xdr:col>24</xdr:col>
      <xdr:colOff>236780</xdr:colOff>
      <xdr:row>2</xdr:row>
      <xdr:rowOff>90207</xdr:rowOff>
    </xdr:to>
    <xdr:pic>
      <xdr:nvPicPr>
        <xdr:cNvPr id="3" name="Picture 2">
          <a:extLst>
            <a:ext uri="{FF2B5EF4-FFF2-40B4-BE49-F238E27FC236}">
              <a16:creationId xmlns:a16="http://schemas.microsoft.com/office/drawing/2014/main" id="{DA434E54-6C94-453C-A6EE-22F67AB97556}"/>
            </a:ext>
          </a:extLst>
        </xdr:cNvPr>
        <xdr:cNvPicPr>
          <a:picLocks noChangeAspect="1"/>
        </xdr:cNvPicPr>
      </xdr:nvPicPr>
      <xdr:blipFill>
        <a:blip xmlns:r="http://schemas.openxmlformats.org/officeDocument/2006/relationships" r:embed="rId1" cstate="print"/>
        <a:srcRect/>
        <a:stretch>
          <a:fillRect/>
        </a:stretch>
      </xdr:blipFill>
      <xdr:spPr bwMode="auto">
        <a:xfrm>
          <a:off x="8948737" y="352425"/>
          <a:ext cx="222493" cy="2857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14287</xdr:colOff>
      <xdr:row>1</xdr:row>
      <xdr:rowOff>76200</xdr:rowOff>
    </xdr:from>
    <xdr:to>
      <xdr:col>24</xdr:col>
      <xdr:colOff>236780</xdr:colOff>
      <xdr:row>3</xdr:row>
      <xdr:rowOff>46340</xdr:rowOff>
    </xdr:to>
    <xdr:pic>
      <xdr:nvPicPr>
        <xdr:cNvPr id="2" name="Picture 1">
          <a:extLst>
            <a:ext uri="{FF2B5EF4-FFF2-40B4-BE49-F238E27FC236}">
              <a16:creationId xmlns:a16="http://schemas.microsoft.com/office/drawing/2014/main" id="{88410D9D-3E1A-4328-A35E-BBDC92BB126B}"/>
            </a:ext>
          </a:extLst>
        </xdr:cNvPr>
        <xdr:cNvPicPr>
          <a:picLocks noChangeAspect="1"/>
        </xdr:cNvPicPr>
      </xdr:nvPicPr>
      <xdr:blipFill>
        <a:blip xmlns:r="http://schemas.openxmlformats.org/officeDocument/2006/relationships" r:embed="rId1" cstate="print"/>
        <a:srcRect/>
        <a:stretch>
          <a:fillRect/>
        </a:stretch>
      </xdr:blipFill>
      <xdr:spPr bwMode="auto">
        <a:xfrm>
          <a:off x="8983027" y="335280"/>
          <a:ext cx="222493" cy="331471"/>
        </a:xfrm>
        <a:prstGeom prst="rect">
          <a:avLst/>
        </a:prstGeom>
        <a:noFill/>
        <a:ln w="9525">
          <a:noFill/>
          <a:miter lim="800000"/>
          <a:headEnd/>
          <a:tailEnd/>
        </a:ln>
      </xdr:spPr>
    </xdr:pic>
    <xdr:clientData/>
  </xdr:twoCellAnchor>
  <xdr:twoCellAnchor>
    <xdr:from>
      <xdr:col>8</xdr:col>
      <xdr:colOff>152400</xdr:colOff>
      <xdr:row>1</xdr:row>
      <xdr:rowOff>90488</xdr:rowOff>
    </xdr:from>
    <xdr:to>
      <xdr:col>12</xdr:col>
      <xdr:colOff>104775</xdr:colOff>
      <xdr:row>1</xdr:row>
      <xdr:rowOff>131445</xdr:rowOff>
    </xdr:to>
    <xdr:cxnSp macro="">
      <xdr:nvCxnSpPr>
        <xdr:cNvPr id="3" name="Straight Arrow Connector 2">
          <a:extLst>
            <a:ext uri="{FF2B5EF4-FFF2-40B4-BE49-F238E27FC236}">
              <a16:creationId xmlns:a16="http://schemas.microsoft.com/office/drawing/2014/main" id="{FF578F95-6E58-4B0A-AD0D-87A8BC757A44}"/>
            </a:ext>
          </a:extLst>
        </xdr:cNvPr>
        <xdr:cNvCxnSpPr/>
      </xdr:nvCxnSpPr>
      <xdr:spPr>
        <a:xfrm flipH="1">
          <a:off x="3718560" y="349568"/>
          <a:ext cx="1163955" cy="40957"/>
        </a:xfrm>
        <a:prstGeom prst="straightConnector1">
          <a:avLst/>
        </a:prstGeom>
        <a:noFill/>
        <a:ln w="19050" cap="flat" cmpd="sng" algn="ctr">
          <a:solidFill>
            <a:srgbClr val="7030A0"/>
          </a:solidFill>
          <a:prstDash val="solid"/>
          <a:miter lim="800000"/>
          <a:headEnd w="lg" len="sm"/>
          <a:tailEnd type="triangle" w="lg" len="med"/>
        </a:ln>
        <a:effectLst/>
      </xdr:spPr>
    </xdr:cxnSp>
    <xdr:clientData/>
  </xdr:twoCellAnchor>
  <xdr:twoCellAnchor>
    <xdr:from>
      <xdr:col>1</xdr:col>
      <xdr:colOff>258926</xdr:colOff>
      <xdr:row>7</xdr:row>
      <xdr:rowOff>56437</xdr:rowOff>
    </xdr:from>
    <xdr:to>
      <xdr:col>5</xdr:col>
      <xdr:colOff>127465</xdr:colOff>
      <xdr:row>9</xdr:row>
      <xdr:rowOff>8374</xdr:rowOff>
    </xdr:to>
    <xdr:cxnSp macro="">
      <xdr:nvCxnSpPr>
        <xdr:cNvPr id="4" name="Straight Arrow Connector 3">
          <a:extLst>
            <a:ext uri="{FF2B5EF4-FFF2-40B4-BE49-F238E27FC236}">
              <a16:creationId xmlns:a16="http://schemas.microsoft.com/office/drawing/2014/main" id="{F612F2D4-1EDB-44EA-9F86-BB00B040B203}"/>
            </a:ext>
          </a:extLst>
        </xdr:cNvPr>
        <xdr:cNvCxnSpPr/>
      </xdr:nvCxnSpPr>
      <xdr:spPr>
        <a:xfrm flipH="1" flipV="1">
          <a:off x="1880618" y="1385052"/>
          <a:ext cx="1066898" cy="264553"/>
        </a:xfrm>
        <a:prstGeom prst="straightConnector1">
          <a:avLst/>
        </a:prstGeom>
        <a:noFill/>
        <a:ln w="19050" cap="flat" cmpd="sng" algn="ctr">
          <a:solidFill>
            <a:srgbClr val="7030A0"/>
          </a:solidFill>
          <a:prstDash val="solid"/>
          <a:miter lim="800000"/>
          <a:headEnd w="lg" len="sm"/>
          <a:tailEnd type="triangle" w="lg" len="med"/>
        </a:ln>
        <a:effectLst/>
      </xdr:spPr>
    </xdr:cxnSp>
    <xdr:clientData/>
  </xdr:twoCellAnchor>
  <xdr:twoCellAnchor>
    <xdr:from>
      <xdr:col>1</xdr:col>
      <xdr:colOff>260107</xdr:colOff>
      <xdr:row>8</xdr:row>
      <xdr:rowOff>114563</xdr:rowOff>
    </xdr:from>
    <xdr:to>
      <xdr:col>5</xdr:col>
      <xdr:colOff>238183</xdr:colOff>
      <xdr:row>9</xdr:row>
      <xdr:rowOff>47451</xdr:rowOff>
    </xdr:to>
    <xdr:cxnSp macro="">
      <xdr:nvCxnSpPr>
        <xdr:cNvPr id="5" name="Straight Arrow Connector 4">
          <a:extLst>
            <a:ext uri="{FF2B5EF4-FFF2-40B4-BE49-F238E27FC236}">
              <a16:creationId xmlns:a16="http://schemas.microsoft.com/office/drawing/2014/main" id="{36D036F5-83EC-482D-9A6D-4ACA74936339}"/>
            </a:ext>
          </a:extLst>
        </xdr:cNvPr>
        <xdr:cNvCxnSpPr/>
      </xdr:nvCxnSpPr>
      <xdr:spPr>
        <a:xfrm flipH="1" flipV="1">
          <a:off x="1692928" y="1605999"/>
          <a:ext cx="1176434" cy="82683"/>
        </a:xfrm>
        <a:prstGeom prst="straightConnector1">
          <a:avLst/>
        </a:prstGeom>
        <a:noFill/>
        <a:ln w="19050" cap="flat" cmpd="sng" algn="ctr">
          <a:solidFill>
            <a:srgbClr val="7030A0"/>
          </a:solidFill>
          <a:prstDash val="solid"/>
          <a:miter lim="800000"/>
          <a:headEnd w="lg" len="sm"/>
          <a:tailEnd type="triangle" w="lg" len="med"/>
        </a:ln>
        <a:effectLst/>
      </xdr:spPr>
    </xdr:cxnSp>
    <xdr:clientData/>
  </xdr:twoCellAnchor>
  <xdr:twoCellAnchor>
    <xdr:from>
      <xdr:col>5</xdr:col>
      <xdr:colOff>120952</xdr:colOff>
      <xdr:row>7</xdr:row>
      <xdr:rowOff>27913</xdr:rowOff>
    </xdr:from>
    <xdr:to>
      <xdr:col>8</xdr:col>
      <xdr:colOff>190500</xdr:colOff>
      <xdr:row>11</xdr:row>
      <xdr:rowOff>45589</xdr:rowOff>
    </xdr:to>
    <xdr:sp macro="" textlink="">
      <xdr:nvSpPr>
        <xdr:cNvPr id="6" name="Flowchart: Process 5">
          <a:extLst>
            <a:ext uri="{FF2B5EF4-FFF2-40B4-BE49-F238E27FC236}">
              <a16:creationId xmlns:a16="http://schemas.microsoft.com/office/drawing/2014/main" id="{F1C0A9F8-3F7E-473F-8C99-A787A64BFB5B}"/>
            </a:ext>
          </a:extLst>
        </xdr:cNvPr>
        <xdr:cNvSpPr/>
      </xdr:nvSpPr>
      <xdr:spPr>
        <a:xfrm>
          <a:off x="2941003" y="1356528"/>
          <a:ext cx="968318" cy="629882"/>
        </a:xfrm>
        <a:prstGeom prst="flowChartProcess">
          <a:avLst/>
        </a:prstGeom>
        <a:solidFill>
          <a:srgbClr val="D630EC"/>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CA" sz="800" b="1">
              <a:solidFill>
                <a:sysClr val="windowText" lastClr="000000"/>
              </a:solidFill>
            </a:rPr>
            <a:t>Enter</a:t>
          </a:r>
          <a:r>
            <a:rPr lang="en-CA" sz="800" b="1" baseline="0">
              <a:solidFill>
                <a:sysClr val="windowText" lastClr="000000"/>
              </a:solidFill>
            </a:rPr>
            <a:t> 1st league game played in TWO places - actual scores please!</a:t>
          </a:r>
          <a:endParaRPr lang="en-CA" sz="800" b="1">
            <a:solidFill>
              <a:sysClr val="windowText" lastClr="000000"/>
            </a:solidFill>
          </a:endParaRPr>
        </a:p>
      </xdr:txBody>
    </xdr:sp>
    <xdr:clientData/>
  </xdr:twoCellAnchor>
  <xdr:twoCellAnchor>
    <xdr:from>
      <xdr:col>10</xdr:col>
      <xdr:colOff>39536</xdr:colOff>
      <xdr:row>1</xdr:row>
      <xdr:rowOff>30767</xdr:rowOff>
    </xdr:from>
    <xdr:to>
      <xdr:col>15</xdr:col>
      <xdr:colOff>34396</xdr:colOff>
      <xdr:row>2</xdr:row>
      <xdr:rowOff>97442</xdr:rowOff>
    </xdr:to>
    <xdr:sp macro="" textlink="">
      <xdr:nvSpPr>
        <xdr:cNvPr id="7" name="Flowchart: Process 6">
          <a:extLst>
            <a:ext uri="{FF2B5EF4-FFF2-40B4-BE49-F238E27FC236}">
              <a16:creationId xmlns:a16="http://schemas.microsoft.com/office/drawing/2014/main" id="{0527E4DE-FD0A-4ACF-BDE5-9D142F86DFF1}"/>
            </a:ext>
          </a:extLst>
        </xdr:cNvPr>
        <xdr:cNvSpPr/>
      </xdr:nvSpPr>
      <xdr:spPr>
        <a:xfrm>
          <a:off x="4200056" y="289847"/>
          <a:ext cx="1503620" cy="257175"/>
        </a:xfrm>
        <a:prstGeom prst="flowChartProcess">
          <a:avLst/>
        </a:prstGeom>
        <a:solidFill>
          <a:srgbClr val="D630EC"/>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CA" sz="1000" b="1">
              <a:solidFill>
                <a:sysClr val="windowText" lastClr="000000"/>
              </a:solidFill>
            </a:rPr>
            <a:t>Type</a:t>
          </a:r>
          <a:r>
            <a:rPr lang="en-CA" sz="1000" b="1" baseline="0">
              <a:solidFill>
                <a:sysClr val="windowText" lastClr="000000"/>
              </a:solidFill>
            </a:rPr>
            <a:t> your name here</a:t>
          </a:r>
          <a:endParaRPr lang="en-CA" sz="1000" b="1">
            <a:solidFill>
              <a:sysClr val="windowText" lastClr="000000"/>
            </a:solidFill>
          </a:endParaRPr>
        </a:p>
      </xdr:txBody>
    </xdr:sp>
    <xdr:clientData/>
  </xdr:twoCellAnchor>
  <xdr:twoCellAnchor>
    <xdr:from>
      <xdr:col>19</xdr:col>
      <xdr:colOff>285750</xdr:colOff>
      <xdr:row>6</xdr:row>
      <xdr:rowOff>147638</xdr:rowOff>
    </xdr:from>
    <xdr:to>
      <xdr:col>22</xdr:col>
      <xdr:colOff>109538</xdr:colOff>
      <xdr:row>10</xdr:row>
      <xdr:rowOff>47625</xdr:rowOff>
    </xdr:to>
    <xdr:cxnSp macro="">
      <xdr:nvCxnSpPr>
        <xdr:cNvPr id="8" name="Straight Arrow Connector 7">
          <a:extLst>
            <a:ext uri="{FF2B5EF4-FFF2-40B4-BE49-F238E27FC236}">
              <a16:creationId xmlns:a16="http://schemas.microsoft.com/office/drawing/2014/main" id="{EB5E5BC6-7E97-425D-9744-F119CB8B4659}"/>
            </a:ext>
          </a:extLst>
        </xdr:cNvPr>
        <xdr:cNvCxnSpPr/>
      </xdr:nvCxnSpPr>
      <xdr:spPr>
        <a:xfrm flipV="1">
          <a:off x="7143750" y="1298258"/>
          <a:ext cx="814388" cy="570547"/>
        </a:xfrm>
        <a:prstGeom prst="straightConnector1">
          <a:avLst/>
        </a:prstGeom>
        <a:noFill/>
        <a:ln w="19050" cap="flat" cmpd="sng" algn="ctr">
          <a:solidFill>
            <a:srgbClr val="7030A0"/>
          </a:solidFill>
          <a:prstDash val="solid"/>
          <a:miter lim="800000"/>
          <a:headEnd w="lg" len="sm"/>
          <a:tailEnd type="triangle" w="lg" len="med"/>
        </a:ln>
        <a:effectLst/>
      </xdr:spPr>
    </xdr:cxnSp>
    <xdr:clientData/>
  </xdr:twoCellAnchor>
  <xdr:twoCellAnchor>
    <xdr:from>
      <xdr:col>19</xdr:col>
      <xdr:colOff>80962</xdr:colOff>
      <xdr:row>1</xdr:row>
      <xdr:rowOff>185737</xdr:rowOff>
    </xdr:from>
    <xdr:to>
      <xdr:col>22</xdr:col>
      <xdr:colOff>476251</xdr:colOff>
      <xdr:row>3</xdr:row>
      <xdr:rowOff>52388</xdr:rowOff>
    </xdr:to>
    <xdr:cxnSp macro="">
      <xdr:nvCxnSpPr>
        <xdr:cNvPr id="9" name="Straight Arrow Connector 8">
          <a:extLst>
            <a:ext uri="{FF2B5EF4-FFF2-40B4-BE49-F238E27FC236}">
              <a16:creationId xmlns:a16="http://schemas.microsoft.com/office/drawing/2014/main" id="{5D3D255F-7859-4B78-99BF-74337E50A921}"/>
            </a:ext>
          </a:extLst>
        </xdr:cNvPr>
        <xdr:cNvCxnSpPr/>
      </xdr:nvCxnSpPr>
      <xdr:spPr>
        <a:xfrm flipV="1">
          <a:off x="6938962" y="444817"/>
          <a:ext cx="1385889" cy="247651"/>
        </a:xfrm>
        <a:prstGeom prst="straightConnector1">
          <a:avLst/>
        </a:prstGeom>
        <a:noFill/>
        <a:ln w="19050" cap="flat" cmpd="sng" algn="ctr">
          <a:solidFill>
            <a:srgbClr val="7030A0"/>
          </a:solidFill>
          <a:prstDash val="solid"/>
          <a:miter lim="800000"/>
          <a:headEnd w="lg" len="sm"/>
          <a:tailEnd type="triangle" w="lg" len="med"/>
        </a:ln>
        <a:effectLst/>
      </xdr:spPr>
    </xdr:cxnSp>
    <xdr:clientData/>
  </xdr:twoCellAnchor>
  <xdr:twoCellAnchor>
    <xdr:from>
      <xdr:col>16</xdr:col>
      <xdr:colOff>76200</xdr:colOff>
      <xdr:row>1</xdr:row>
      <xdr:rowOff>123744</xdr:rowOff>
    </xdr:from>
    <xdr:to>
      <xdr:col>20</xdr:col>
      <xdr:colOff>223837</xdr:colOff>
      <xdr:row>5</xdr:row>
      <xdr:rowOff>80963</xdr:rowOff>
    </xdr:to>
    <xdr:sp macro="" textlink="">
      <xdr:nvSpPr>
        <xdr:cNvPr id="10" name="Flowchart: Process 9">
          <a:extLst>
            <a:ext uri="{FF2B5EF4-FFF2-40B4-BE49-F238E27FC236}">
              <a16:creationId xmlns:a16="http://schemas.microsoft.com/office/drawing/2014/main" id="{8C346321-4E54-4748-95DD-256AA0DBDD99}"/>
            </a:ext>
          </a:extLst>
        </xdr:cNvPr>
        <xdr:cNvSpPr/>
      </xdr:nvSpPr>
      <xdr:spPr>
        <a:xfrm>
          <a:off x="6211277" y="332154"/>
          <a:ext cx="1345996" cy="686655"/>
        </a:xfrm>
        <a:prstGeom prst="flowChartProcess">
          <a:avLst/>
        </a:prstGeom>
        <a:solidFill>
          <a:srgbClr val="D630EC"/>
        </a:solid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CA" sz="800" b="1">
              <a:solidFill>
                <a:sysClr val="windowText" lastClr="000000"/>
              </a:solidFill>
            </a:rPr>
            <a:t>No need</a:t>
          </a:r>
          <a:r>
            <a:rPr lang="en-CA" sz="800" b="1" baseline="0">
              <a:solidFill>
                <a:sysClr val="windowText" lastClr="000000"/>
              </a:solidFill>
            </a:rPr>
            <a:t> to enter in </a:t>
          </a:r>
          <a:r>
            <a:rPr lang="en-CA" sz="800" b="1">
              <a:solidFill>
                <a:sysClr val="windowText" lastClr="000000"/>
              </a:solidFill>
            </a:rPr>
            <a:t>Pars or Birdies as they filled</a:t>
          </a:r>
          <a:r>
            <a:rPr lang="en-CA" sz="800" b="1" baseline="0">
              <a:solidFill>
                <a:sysClr val="windowText" lastClr="000000"/>
              </a:solidFill>
            </a:rPr>
            <a:t> in by magic for you -  Congratulations! </a:t>
          </a:r>
          <a:endParaRPr lang="en-CA" sz="800" b="1">
            <a:solidFill>
              <a:sysClr val="windowText" lastClr="000000"/>
            </a:solidFill>
          </a:endParaRPr>
        </a:p>
      </xdr:txBody>
    </xdr:sp>
    <xdr:clientData/>
  </xdr:twoCellAnchor>
  <xdr:twoCellAnchor>
    <xdr:from>
      <xdr:col>15</xdr:col>
      <xdr:colOff>223837</xdr:colOff>
      <xdr:row>6</xdr:row>
      <xdr:rowOff>136769</xdr:rowOff>
    </xdr:from>
    <xdr:to>
      <xdr:col>20</xdr:col>
      <xdr:colOff>109537</xdr:colOff>
      <xdr:row>11</xdr:row>
      <xdr:rowOff>58615</xdr:rowOff>
    </xdr:to>
    <xdr:sp macro="" textlink="">
      <xdr:nvSpPr>
        <xdr:cNvPr id="11" name="Flowchart: Alternate Process 10">
          <a:extLst>
            <a:ext uri="{FF2B5EF4-FFF2-40B4-BE49-F238E27FC236}">
              <a16:creationId xmlns:a16="http://schemas.microsoft.com/office/drawing/2014/main" id="{0EC578DF-BE24-45F4-93F1-ED92E60D9FE5}"/>
            </a:ext>
          </a:extLst>
        </xdr:cNvPr>
        <xdr:cNvSpPr/>
      </xdr:nvSpPr>
      <xdr:spPr>
        <a:xfrm>
          <a:off x="6059324" y="1256974"/>
          <a:ext cx="1383649" cy="742462"/>
        </a:xfrm>
        <a:prstGeom prst="flowChartAlternateProcess">
          <a:avLst/>
        </a:prstGeom>
        <a:solidFill>
          <a:srgbClr val="D630EC"/>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CA" sz="800" b="1">
              <a:solidFill>
                <a:sysClr val="windowText" lastClr="000000"/>
              </a:solidFill>
            </a:rPr>
            <a:t>Chip-Ins - When you hit off the</a:t>
          </a:r>
          <a:r>
            <a:rPr lang="en-CA" sz="800" b="1" baseline="0">
              <a:solidFill>
                <a:sysClr val="windowText" lastClr="000000"/>
              </a:solidFill>
            </a:rPr>
            <a:t> green and the ball goes into the hole and there are no putts - enter the number of times you do this here - Impressive!</a:t>
          </a:r>
          <a:endParaRPr lang="en-CA" sz="800" b="1">
            <a:solidFill>
              <a:sysClr val="windowText" lastClr="000000"/>
            </a:solidFill>
          </a:endParaRPr>
        </a:p>
      </xdr:txBody>
    </xdr:sp>
    <xdr:clientData/>
  </xdr:twoCellAnchor>
  <xdr:twoCellAnchor>
    <xdr:from>
      <xdr:col>1</xdr:col>
      <xdr:colOff>284236</xdr:colOff>
      <xdr:row>11</xdr:row>
      <xdr:rowOff>34191</xdr:rowOff>
    </xdr:from>
    <xdr:to>
      <xdr:col>5</xdr:col>
      <xdr:colOff>219806</xdr:colOff>
      <xdr:row>16</xdr:row>
      <xdr:rowOff>1628</xdr:rowOff>
    </xdr:to>
    <xdr:sp macro="" textlink="">
      <xdr:nvSpPr>
        <xdr:cNvPr id="15" name="Flowchart: Process 14">
          <a:extLst>
            <a:ext uri="{FF2B5EF4-FFF2-40B4-BE49-F238E27FC236}">
              <a16:creationId xmlns:a16="http://schemas.microsoft.com/office/drawing/2014/main" id="{6105346E-F51C-41D5-A855-54CAD31052E1}"/>
            </a:ext>
          </a:extLst>
        </xdr:cNvPr>
        <xdr:cNvSpPr/>
      </xdr:nvSpPr>
      <xdr:spPr>
        <a:xfrm>
          <a:off x="1905928" y="1975012"/>
          <a:ext cx="1133929" cy="716411"/>
        </a:xfrm>
        <a:prstGeom prst="flowChartProcess">
          <a:avLst/>
        </a:prstGeom>
        <a:solidFill>
          <a:srgbClr val="D630EC"/>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CA" sz="900" b="1">
              <a:solidFill>
                <a:sysClr val="windowText" lastClr="000000"/>
              </a:solidFill>
            </a:rPr>
            <a:t>After</a:t>
          </a:r>
          <a:r>
            <a:rPr lang="en-CA" sz="900" b="1" baseline="0">
              <a:solidFill>
                <a:sysClr val="windowText" lastClr="000000"/>
              </a:solidFill>
            </a:rPr>
            <a:t> your first golf game, you just have to enter each score in once</a:t>
          </a:r>
          <a:endParaRPr lang="en-CA" sz="900" b="1">
            <a:solidFill>
              <a:sysClr val="windowText" lastClr="000000"/>
            </a:solidFill>
          </a:endParaRPr>
        </a:p>
      </xdr:txBody>
    </xdr:sp>
    <xdr:clientData/>
  </xdr:twoCellAnchor>
  <xdr:twoCellAnchor>
    <xdr:from>
      <xdr:col>9</xdr:col>
      <xdr:colOff>32565</xdr:colOff>
      <xdr:row>10</xdr:row>
      <xdr:rowOff>1861</xdr:rowOff>
    </xdr:from>
    <xdr:to>
      <xdr:col>18</xdr:col>
      <xdr:colOff>226362</xdr:colOff>
      <xdr:row>18</xdr:row>
      <xdr:rowOff>143282</xdr:rowOff>
    </xdr:to>
    <xdr:sp macro="" textlink="">
      <xdr:nvSpPr>
        <xdr:cNvPr id="16" name="Explosion: 8 Points 15">
          <a:extLst>
            <a:ext uri="{FF2B5EF4-FFF2-40B4-BE49-F238E27FC236}">
              <a16:creationId xmlns:a16="http://schemas.microsoft.com/office/drawing/2014/main" id="{4D263738-CDF4-44CC-B1DE-C42E1CDA78F1}"/>
            </a:ext>
          </a:extLst>
        </xdr:cNvPr>
        <xdr:cNvSpPr/>
      </xdr:nvSpPr>
      <xdr:spPr>
        <a:xfrm>
          <a:off x="4050975" y="1792887"/>
          <a:ext cx="2909643" cy="1339780"/>
        </a:xfrm>
        <a:prstGeom prst="irregularSeal1">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CA" sz="900" b="1">
              <a:solidFill>
                <a:sysClr val="windowText" lastClr="000000"/>
              </a:solidFill>
            </a:rPr>
            <a:t>Don't</a:t>
          </a:r>
          <a:r>
            <a:rPr lang="en-CA" sz="900" b="1" baseline="0">
              <a:solidFill>
                <a:sysClr val="windowText" lastClr="000000"/>
              </a:solidFill>
            </a:rPr>
            <a:t> forget to save as Ringerboard_LastName_FirstName</a:t>
          </a:r>
          <a:endParaRPr lang="en-CA" sz="900" b="1">
            <a:solidFill>
              <a:sysClr val="windowText" lastClr="000000"/>
            </a:solidFill>
          </a:endParaRPr>
        </a:p>
      </xdr:txBody>
    </xdr:sp>
    <xdr:clientData/>
  </xdr:twoCellAnchor>
  <xdr:twoCellAnchor>
    <xdr:from>
      <xdr:col>13</xdr:col>
      <xdr:colOff>49862</xdr:colOff>
      <xdr:row>18</xdr:row>
      <xdr:rowOff>19538</xdr:rowOff>
    </xdr:from>
    <xdr:to>
      <xdr:col>20</xdr:col>
      <xdr:colOff>165145</xdr:colOff>
      <xdr:row>31</xdr:row>
      <xdr:rowOff>39076</xdr:rowOff>
    </xdr:to>
    <xdr:sp macro="" textlink="">
      <xdr:nvSpPr>
        <xdr:cNvPr id="17" name="Explosion: 8 Points 16">
          <a:extLst>
            <a:ext uri="{FF2B5EF4-FFF2-40B4-BE49-F238E27FC236}">
              <a16:creationId xmlns:a16="http://schemas.microsoft.com/office/drawing/2014/main" id="{7827C5CD-256F-4F8E-BE92-E82927C3B34C}"/>
            </a:ext>
          </a:extLst>
        </xdr:cNvPr>
        <xdr:cNvSpPr/>
      </xdr:nvSpPr>
      <xdr:spPr>
        <a:xfrm>
          <a:off x="5286170" y="3008923"/>
          <a:ext cx="2212411" cy="2175281"/>
        </a:xfrm>
        <a:prstGeom prst="irregularSeal1">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CA" sz="900" b="1" baseline="0">
              <a:solidFill>
                <a:sysClr val="windowText" lastClr="000000"/>
              </a:solidFill>
            </a:rPr>
            <a:t>After Sept 15, (last day) remember to send in your Ringer Board - you could win a prize! DEADLINE is Sept 22!</a:t>
          </a:r>
          <a:endParaRPr lang="en-CA" sz="900" b="1">
            <a:solidFill>
              <a:sysClr val="windowText" lastClr="000000"/>
            </a:solidFill>
          </a:endParaRPr>
        </a:p>
      </xdr:txBody>
    </xdr:sp>
    <xdr:clientData/>
  </xdr:twoCellAnchor>
  <xdr:twoCellAnchor>
    <xdr:from>
      <xdr:col>2</xdr:col>
      <xdr:colOff>169415</xdr:colOff>
      <xdr:row>2</xdr:row>
      <xdr:rowOff>32564</xdr:rowOff>
    </xdr:from>
    <xdr:to>
      <xdr:col>7</xdr:col>
      <xdr:colOff>61872</xdr:colOff>
      <xdr:row>4</xdr:row>
      <xdr:rowOff>61140</xdr:rowOff>
    </xdr:to>
    <xdr:sp macro="" textlink="">
      <xdr:nvSpPr>
        <xdr:cNvPr id="18" name="Flowchart: Process 17">
          <a:extLst>
            <a:ext uri="{FF2B5EF4-FFF2-40B4-BE49-F238E27FC236}">
              <a16:creationId xmlns:a16="http://schemas.microsoft.com/office/drawing/2014/main" id="{28BFE287-D440-41EF-8DD0-C40FD13D6508}"/>
            </a:ext>
          </a:extLst>
        </xdr:cNvPr>
        <xdr:cNvSpPr/>
      </xdr:nvSpPr>
      <xdr:spPr>
        <a:xfrm>
          <a:off x="2090697" y="455897"/>
          <a:ext cx="1390406" cy="393294"/>
        </a:xfrm>
        <a:prstGeom prst="flowChartProcess">
          <a:avLst/>
        </a:prstGeom>
        <a:solidFill>
          <a:srgbClr val="D630EC"/>
        </a:solid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CA" sz="900" b="1">
              <a:solidFill>
                <a:sysClr val="windowText" lastClr="000000"/>
              </a:solidFill>
            </a:rPr>
            <a:t>Your best</a:t>
          </a:r>
          <a:r>
            <a:rPr lang="en-CA" sz="900" b="1" baseline="0">
              <a:solidFill>
                <a:sysClr val="windowText" lastClr="000000"/>
              </a:solidFill>
            </a:rPr>
            <a:t> hole scores are calculated for you!</a:t>
          </a:r>
          <a:endParaRPr lang="en-CA" sz="900" b="1">
            <a:solidFill>
              <a:sysClr val="windowText" lastClr="000000"/>
            </a:solidFill>
          </a:endParaRPr>
        </a:p>
      </xdr:txBody>
    </xdr:sp>
    <xdr:clientData/>
  </xdr:twoCellAnchor>
  <xdr:twoCellAnchor>
    <xdr:from>
      <xdr:col>2</xdr:col>
      <xdr:colOff>24423</xdr:colOff>
      <xdr:row>15</xdr:row>
      <xdr:rowOff>6513</xdr:rowOff>
    </xdr:from>
    <xdr:to>
      <xdr:col>10</xdr:col>
      <xdr:colOff>293077</xdr:colOff>
      <xdr:row>30</xdr:row>
      <xdr:rowOff>89551</xdr:rowOff>
    </xdr:to>
    <xdr:sp macro="" textlink="">
      <xdr:nvSpPr>
        <xdr:cNvPr id="21" name="Explosion: 8 Points 20">
          <a:extLst>
            <a:ext uri="{FF2B5EF4-FFF2-40B4-BE49-F238E27FC236}">
              <a16:creationId xmlns:a16="http://schemas.microsoft.com/office/drawing/2014/main" id="{B7681B92-90BF-4AAC-B130-DE8C77CD07E0}"/>
            </a:ext>
          </a:extLst>
        </xdr:cNvPr>
        <xdr:cNvSpPr/>
      </xdr:nvSpPr>
      <xdr:spPr>
        <a:xfrm>
          <a:off x="1945705" y="2546513"/>
          <a:ext cx="2665372" cy="2342987"/>
        </a:xfrm>
        <a:prstGeom prst="irregularSeal1">
          <a:avLst/>
        </a:prstGeom>
        <a:solidFill>
          <a:srgbClr val="33CC33"/>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CA" sz="900" b="1" baseline="0">
              <a:solidFill>
                <a:sysClr val="windowText" lastClr="000000"/>
              </a:solidFill>
            </a:rPr>
            <a:t>Do not enter your scores in this file; it is a visual tool designed  only to help you! Please use the Tab named Ringer Board to enter in your actual weekly scores! Have fun!</a:t>
          </a:r>
          <a:endParaRPr lang="en-CA" sz="900" b="1">
            <a:solidFill>
              <a:sysClr val="windowText" lastClr="000000"/>
            </a:solidFill>
          </a:endParaRPr>
        </a:p>
      </xdr:txBody>
    </xdr:sp>
    <xdr:clientData/>
  </xdr:twoCellAnchor>
  <xdr:twoCellAnchor>
    <xdr:from>
      <xdr:col>23</xdr:col>
      <xdr:colOff>70013</xdr:colOff>
      <xdr:row>5</xdr:row>
      <xdr:rowOff>180729</xdr:rowOff>
    </xdr:from>
    <xdr:to>
      <xdr:col>28</xdr:col>
      <xdr:colOff>265397</xdr:colOff>
      <xdr:row>24</xdr:row>
      <xdr:rowOff>166075</xdr:rowOff>
    </xdr:to>
    <xdr:sp macro="" textlink="">
      <xdr:nvSpPr>
        <xdr:cNvPr id="12" name="Star: 6 Points 11">
          <a:extLst>
            <a:ext uri="{FF2B5EF4-FFF2-40B4-BE49-F238E27FC236}">
              <a16:creationId xmlns:a16="http://schemas.microsoft.com/office/drawing/2014/main" id="{F5EDEE6C-2C60-C6C6-90A4-D1D4395F9846}"/>
            </a:ext>
          </a:extLst>
        </xdr:cNvPr>
        <xdr:cNvSpPr/>
      </xdr:nvSpPr>
      <xdr:spPr>
        <a:xfrm>
          <a:off x="8666936" y="1118575"/>
          <a:ext cx="2982871" cy="2961705"/>
        </a:xfrm>
        <a:prstGeom prst="star6">
          <a:avLst/>
        </a:prstGeom>
        <a:solidFill>
          <a:srgbClr val="72FEF7"/>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CA" sz="1000" b="0">
              <a:ln w="9525">
                <a:solidFill>
                  <a:schemeClr val="tx1"/>
                </a:solidFill>
              </a:ln>
              <a:noFill/>
              <a:latin typeface="Calibri" panose="020F0502020204030204" pitchFamily="34" charset="0"/>
              <a:ea typeface="Calibri" panose="020F0502020204030204" pitchFamily="34" charset="0"/>
              <a:cs typeface="Calibri" panose="020F0502020204030204" pitchFamily="34" charset="0"/>
            </a:rPr>
            <a:t>The Ringer Board is for all</a:t>
          </a:r>
          <a:r>
            <a:rPr lang="en-CA" sz="1000" b="0" baseline="0">
              <a:ln w="9525">
                <a:solidFill>
                  <a:schemeClr val="tx1"/>
                </a:solidFill>
              </a:ln>
              <a:noFill/>
              <a:latin typeface="Calibri" panose="020F0502020204030204" pitchFamily="34" charset="0"/>
              <a:ea typeface="Calibri" panose="020F0502020204030204" pitchFamily="34" charset="0"/>
              <a:cs typeface="Calibri" panose="020F0502020204030204" pitchFamily="34" charset="0"/>
            </a:rPr>
            <a:t> </a:t>
          </a:r>
          <a:r>
            <a:rPr lang="en-CA" sz="1000" b="0">
              <a:ln w="9525">
                <a:solidFill>
                  <a:schemeClr val="tx1"/>
                </a:solidFill>
              </a:ln>
              <a:noFill/>
              <a:latin typeface="Calibri" panose="020F0502020204030204" pitchFamily="34" charset="0"/>
              <a:ea typeface="Calibri" panose="020F0502020204030204" pitchFamily="34" charset="0"/>
              <a:cs typeface="Calibri" panose="020F0502020204030204" pitchFamily="34" charset="0"/>
            </a:rPr>
            <a:t>members;</a:t>
          </a:r>
          <a:r>
            <a:rPr lang="en-CA" sz="1000" b="0" baseline="0">
              <a:ln w="9525">
                <a:solidFill>
                  <a:schemeClr val="tx1"/>
                </a:solidFill>
              </a:ln>
              <a:noFill/>
              <a:latin typeface="Calibri" panose="020F0502020204030204" pitchFamily="34" charset="0"/>
              <a:ea typeface="Calibri" panose="020F0502020204030204" pitchFamily="34" charset="0"/>
              <a:cs typeface="Calibri" panose="020F0502020204030204" pitchFamily="34" charset="0"/>
            </a:rPr>
            <a:t> </a:t>
          </a:r>
        </a:p>
        <a:p>
          <a:pPr algn="ctr"/>
          <a:r>
            <a:rPr lang="en-CA" sz="1000" b="0" baseline="0">
              <a:ln w="9525">
                <a:solidFill>
                  <a:schemeClr val="tx1"/>
                </a:solidFill>
              </a:ln>
              <a:noFill/>
              <a:latin typeface="Calibri" panose="020F0502020204030204" pitchFamily="34" charset="0"/>
              <a:ea typeface="Calibri" panose="020F0502020204030204" pitchFamily="34" charset="0"/>
              <a:cs typeface="Calibri" panose="020F0502020204030204" pitchFamily="34" charset="0"/>
            </a:rPr>
            <a:t>1) those </a:t>
          </a:r>
          <a:r>
            <a:rPr lang="en-CA" sz="1000" b="0">
              <a:ln w="9525">
                <a:solidFill>
                  <a:schemeClr val="tx1"/>
                </a:solidFill>
              </a:ln>
              <a:noFill/>
              <a:latin typeface="Calibri" panose="020F0502020204030204" pitchFamily="34" charset="0"/>
              <a:ea typeface="Calibri" panose="020F0502020204030204" pitchFamily="34" charset="0"/>
              <a:cs typeface="Calibri" panose="020F0502020204030204" pitchFamily="34" charset="0"/>
            </a:rPr>
            <a:t>who are entering their scores</a:t>
          </a:r>
          <a:r>
            <a:rPr lang="en-CA" sz="1000" b="0" baseline="0">
              <a:ln w="9525">
                <a:solidFill>
                  <a:schemeClr val="tx1"/>
                </a:solidFill>
              </a:ln>
              <a:noFill/>
              <a:latin typeface="Calibri" panose="020F0502020204030204" pitchFamily="34" charset="0"/>
              <a:ea typeface="Calibri" panose="020F0502020204030204" pitchFamily="34" charset="0"/>
              <a:cs typeface="Calibri" panose="020F0502020204030204" pitchFamily="34" charset="0"/>
            </a:rPr>
            <a:t> in the Golf Canada website to maintain an active handicap; and</a:t>
          </a:r>
        </a:p>
        <a:p>
          <a:pPr algn="ctr"/>
          <a:r>
            <a:rPr lang="en-CA" sz="1000" b="0" baseline="0">
              <a:ln w="9525">
                <a:solidFill>
                  <a:schemeClr val="tx1"/>
                </a:solidFill>
              </a:ln>
              <a:noFill/>
              <a:latin typeface="Calibri" panose="020F0502020204030204" pitchFamily="34" charset="0"/>
              <a:ea typeface="Calibri" panose="020F0502020204030204" pitchFamily="34" charset="0"/>
              <a:cs typeface="Calibri" panose="020F0502020204030204" pitchFamily="34" charset="0"/>
            </a:rPr>
            <a:t>2) those who are not entering their score in the Golf Canada website</a:t>
          </a:r>
          <a:r>
            <a:rPr lang="en-CA" sz="900" b="0" baseline="0">
              <a:ln w="9525">
                <a:solidFill>
                  <a:schemeClr val="tx1"/>
                </a:solidFill>
              </a:ln>
              <a:noFill/>
              <a:latin typeface="Calibri" panose="020F0502020204030204" pitchFamily="34" charset="0"/>
              <a:ea typeface="Calibri" panose="020F0502020204030204" pitchFamily="34" charset="0"/>
              <a:cs typeface="Calibri" panose="020F0502020204030204" pitchFamily="34" charset="0"/>
            </a:rPr>
            <a:t>.</a:t>
          </a:r>
          <a:endParaRPr lang="en-CA" sz="900" b="0">
            <a:ln w="9525">
              <a:solidFill>
                <a:schemeClr val="tx1"/>
              </a:solidFill>
            </a:ln>
            <a:no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autoPageBreaks="0"/>
  </sheetPr>
  <dimension ref="A1:CP84"/>
  <sheetViews>
    <sheetView showZeros="0" tabSelected="1" zoomScale="107" zoomScaleNormal="107" workbookViewId="0">
      <selection activeCell="U8" sqref="U8"/>
    </sheetView>
  </sheetViews>
  <sheetFormatPr baseColWidth="10" defaultColWidth="8.83203125" defaultRowHeight="13" x14ac:dyDescent="0.15"/>
  <cols>
    <col min="1" max="1" width="25" style="5" customWidth="1"/>
    <col min="2" max="10" width="4.33203125" style="6" customWidth="1"/>
    <col min="11" max="11" width="4.33203125" style="7" customWidth="1"/>
    <col min="12" max="20" width="4.33203125" style="6" customWidth="1"/>
    <col min="21" max="21" width="4.6640625" style="7" customWidth="1"/>
    <col min="22" max="22" width="5.5" style="8" bestFit="1" customWidth="1"/>
    <col min="23" max="23" width="7.33203125" bestFit="1" customWidth="1"/>
    <col min="24" max="24" width="6.33203125" customWidth="1"/>
    <col min="25" max="26" width="9" customWidth="1"/>
    <col min="27" max="33" width="9" hidden="1" customWidth="1"/>
    <col min="34" max="60" width="8.83203125" hidden="1" customWidth="1"/>
    <col min="61" max="63" width="0" hidden="1" customWidth="1"/>
    <col min="95" max="16384" width="8.83203125" style="4"/>
  </cols>
  <sheetData>
    <row r="1" spans="1:94" s="1" customFormat="1" ht="21.75" customHeight="1" thickBot="1" x14ac:dyDescent="0.2">
      <c r="A1" s="96" t="s">
        <v>47</v>
      </c>
      <c r="B1" s="97"/>
      <c r="C1" s="97"/>
      <c r="D1" s="97"/>
      <c r="E1" s="97"/>
      <c r="F1" s="97"/>
      <c r="G1" s="97"/>
      <c r="H1" s="97"/>
      <c r="I1" s="97"/>
      <c r="J1" s="97"/>
      <c r="K1" s="97"/>
      <c r="L1" s="97"/>
      <c r="M1" s="97"/>
      <c r="N1" s="97"/>
      <c r="O1" s="97"/>
      <c r="P1" s="97"/>
      <c r="Q1" s="97"/>
      <c r="R1" s="97"/>
      <c r="S1" s="97"/>
      <c r="T1" s="97"/>
      <c r="U1" s="97"/>
      <c r="V1" s="98"/>
      <c r="W1" s="53" t="s">
        <v>30</v>
      </c>
      <c r="X1" s="54"/>
      <c r="Y1" s="55"/>
      <c r="Z1" s="56"/>
      <c r="AA1" s="56"/>
      <c r="AB1" s="56"/>
      <c r="AC1" s="56"/>
      <c r="AD1" s="56"/>
      <c r="AE1" s="56"/>
      <c r="AF1" s="56"/>
      <c r="AG1" s="56"/>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row>
    <row r="2" spans="1:94" s="2" customFormat="1" ht="21.5" customHeight="1" x14ac:dyDescent="0.15">
      <c r="A2" s="80" t="s">
        <v>14</v>
      </c>
      <c r="B2" s="99"/>
      <c r="C2" s="99"/>
      <c r="D2" s="99"/>
      <c r="E2" s="99"/>
      <c r="F2" s="99"/>
      <c r="G2" s="99"/>
      <c r="H2" s="99"/>
      <c r="I2" s="99"/>
      <c r="J2" s="99"/>
      <c r="K2" s="9"/>
      <c r="L2" s="9"/>
      <c r="M2" s="9"/>
      <c r="N2" s="9"/>
      <c r="O2" s="9"/>
      <c r="P2" s="9"/>
      <c r="Q2" s="9"/>
      <c r="R2" s="9"/>
      <c r="S2" s="9"/>
      <c r="T2" s="9"/>
      <c r="U2" s="9"/>
      <c r="V2" s="39" t="s">
        <v>3</v>
      </c>
      <c r="W2" s="58" t="s">
        <v>15</v>
      </c>
      <c r="X2" s="59">
        <f>BC33</f>
        <v>0</v>
      </c>
      <c r="Y2" s="60"/>
      <c r="Z2" s="60"/>
      <c r="AA2" s="60"/>
      <c r="AB2" s="60"/>
      <c r="AC2" s="60"/>
      <c r="AD2" s="60"/>
      <c r="AE2" s="60"/>
      <c r="AF2" s="60"/>
      <c r="AG2" s="60"/>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row>
    <row r="3" spans="1:94" s="19" customFormat="1" x14ac:dyDescent="0.15">
      <c r="A3" s="12" t="s">
        <v>0</v>
      </c>
      <c r="B3" s="13">
        <f t="shared" ref="B3:J3" si="0">MIN(B8:B32)</f>
        <v>0</v>
      </c>
      <c r="C3" s="13">
        <f t="shared" si="0"/>
        <v>0</v>
      </c>
      <c r="D3" s="13">
        <f t="shared" si="0"/>
        <v>0</v>
      </c>
      <c r="E3" s="13">
        <f t="shared" si="0"/>
        <v>0</v>
      </c>
      <c r="F3" s="13">
        <f t="shared" si="0"/>
        <v>0</v>
      </c>
      <c r="G3" s="13">
        <f t="shared" si="0"/>
        <v>0</v>
      </c>
      <c r="H3" s="13">
        <f t="shared" si="0"/>
        <v>0</v>
      </c>
      <c r="I3" s="13">
        <f t="shared" si="0"/>
        <v>0</v>
      </c>
      <c r="J3" s="13">
        <f t="shared" si="0"/>
        <v>0</v>
      </c>
      <c r="K3" s="14">
        <f>SUM(B3:J3)</f>
        <v>0</v>
      </c>
      <c r="L3" s="13">
        <f t="shared" ref="L3:T3" si="1">MIN(L8:L32)</f>
        <v>0</v>
      </c>
      <c r="M3" s="13">
        <f t="shared" si="1"/>
        <v>0</v>
      </c>
      <c r="N3" s="13">
        <f t="shared" si="1"/>
        <v>0</v>
      </c>
      <c r="O3" s="13">
        <f t="shared" si="1"/>
        <v>0</v>
      </c>
      <c r="P3" s="13">
        <f t="shared" si="1"/>
        <v>0</v>
      </c>
      <c r="Q3" s="13">
        <f t="shared" si="1"/>
        <v>0</v>
      </c>
      <c r="R3" s="13">
        <f t="shared" si="1"/>
        <v>0</v>
      </c>
      <c r="S3" s="13">
        <f t="shared" si="1"/>
        <v>0</v>
      </c>
      <c r="T3" s="13">
        <f t="shared" si="1"/>
        <v>0</v>
      </c>
      <c r="U3" s="14">
        <f>SUM(L3:T3)</f>
        <v>0</v>
      </c>
      <c r="V3" s="15">
        <f>U3+K3</f>
        <v>0</v>
      </c>
      <c r="W3" s="16" t="s">
        <v>16</v>
      </c>
      <c r="X3" s="17">
        <f>BD33</f>
        <v>0</v>
      </c>
      <c r="Y3" s="18"/>
      <c r="Z3" s="18"/>
      <c r="AA3" s="18"/>
      <c r="AB3" s="18"/>
      <c r="AC3" s="18"/>
      <c r="AD3" s="18"/>
      <c r="AE3" s="18"/>
      <c r="AF3" s="18"/>
      <c r="AG3" s="18"/>
    </row>
    <row r="4" spans="1:94" s="19" customFormat="1" ht="14" thickBot="1" x14ac:dyDescent="0.2">
      <c r="A4" s="12" t="s">
        <v>6</v>
      </c>
      <c r="B4" s="13" t="str">
        <f>IF(B3&gt;0,B3-B8," ")</f>
        <v xml:space="preserve"> </v>
      </c>
      <c r="C4" s="13" t="str">
        <f t="shared" ref="C4:J4" si="2">IF(C3&gt;0,C3-C8," ")</f>
        <v xml:space="preserve"> </v>
      </c>
      <c r="D4" s="13" t="str">
        <f t="shared" si="2"/>
        <v xml:space="preserve"> </v>
      </c>
      <c r="E4" s="13" t="str">
        <f t="shared" si="2"/>
        <v xml:space="preserve"> </v>
      </c>
      <c r="F4" s="13" t="str">
        <f t="shared" si="2"/>
        <v xml:space="preserve"> </v>
      </c>
      <c r="G4" s="13" t="str">
        <f t="shared" si="2"/>
        <v xml:space="preserve"> </v>
      </c>
      <c r="H4" s="13" t="str">
        <f t="shared" si="2"/>
        <v xml:space="preserve"> </v>
      </c>
      <c r="I4" s="13" t="str">
        <f t="shared" si="2"/>
        <v xml:space="preserve"> </v>
      </c>
      <c r="J4" s="13" t="str">
        <f t="shared" si="2"/>
        <v xml:space="preserve"> </v>
      </c>
      <c r="K4" s="14">
        <f>SUM(B4:J4)</f>
        <v>0</v>
      </c>
      <c r="L4" s="13" t="str">
        <f t="shared" ref="L4" si="3">IF(L3&gt;0,L3-L8," ")</f>
        <v xml:space="preserve"> </v>
      </c>
      <c r="M4" s="13" t="str">
        <f t="shared" ref="M4:S4" si="4">IF(M3&gt;0,M3-M8," ")</f>
        <v xml:space="preserve"> </v>
      </c>
      <c r="N4" s="13" t="str">
        <f t="shared" si="4"/>
        <v xml:space="preserve"> </v>
      </c>
      <c r="O4" s="13" t="str">
        <f t="shared" si="4"/>
        <v xml:space="preserve"> </v>
      </c>
      <c r="P4" s="13" t="str">
        <f t="shared" si="4"/>
        <v xml:space="preserve"> </v>
      </c>
      <c r="Q4" s="13" t="str">
        <f t="shared" si="4"/>
        <v xml:space="preserve"> </v>
      </c>
      <c r="R4" s="13" t="str">
        <f t="shared" si="4"/>
        <v xml:space="preserve"> </v>
      </c>
      <c r="S4" s="13" t="str">
        <f t="shared" si="4"/>
        <v xml:space="preserve"> </v>
      </c>
      <c r="T4" s="13" t="str">
        <f>IF(T3&gt;0,T3-T8," ")</f>
        <v xml:space="preserve"> </v>
      </c>
      <c r="U4" s="14">
        <f>SUM(L4:T4)</f>
        <v>0</v>
      </c>
      <c r="V4" s="15">
        <f>V3-V8</f>
        <v>0</v>
      </c>
      <c r="W4" s="20" t="s">
        <v>17</v>
      </c>
      <c r="X4" s="21">
        <f>BE33</f>
        <v>0</v>
      </c>
      <c r="Y4" s="22"/>
      <c r="Z4" s="22"/>
      <c r="AA4" s="22"/>
      <c r="AB4" s="22"/>
      <c r="AC4" s="22"/>
      <c r="AD4" s="22"/>
      <c r="AE4" s="22"/>
      <c r="AF4" s="22"/>
      <c r="AG4" s="22"/>
    </row>
    <row r="5" spans="1:94" s="27" customFormat="1" ht="12.5" customHeight="1" x14ac:dyDescent="0.15">
      <c r="A5" s="23" t="s">
        <v>5</v>
      </c>
      <c r="B5" s="24"/>
      <c r="C5" s="24"/>
      <c r="D5" s="24"/>
      <c r="E5" s="24"/>
      <c r="F5" s="24"/>
      <c r="G5" s="24"/>
      <c r="H5" s="24"/>
      <c r="I5" s="24"/>
      <c r="J5" s="24"/>
      <c r="K5" s="25"/>
      <c r="L5" s="24"/>
      <c r="M5" s="24"/>
      <c r="N5" s="24"/>
      <c r="O5" s="24"/>
      <c r="P5" s="24"/>
      <c r="Q5" s="24"/>
      <c r="R5" s="24"/>
      <c r="S5" s="24"/>
      <c r="T5" s="24"/>
      <c r="U5" s="26"/>
      <c r="V5" s="15"/>
    </row>
    <row r="6" spans="1:94" s="33" customFormat="1" ht="14" thickBot="1" x14ac:dyDescent="0.2">
      <c r="A6" s="28" t="s">
        <v>4</v>
      </c>
      <c r="B6" s="29">
        <v>4</v>
      </c>
      <c r="C6" s="29">
        <v>5</v>
      </c>
      <c r="D6" s="29">
        <v>4</v>
      </c>
      <c r="E6" s="29">
        <v>3</v>
      </c>
      <c r="F6" s="29">
        <v>4</v>
      </c>
      <c r="G6" s="29">
        <v>4</v>
      </c>
      <c r="H6" s="29">
        <v>3</v>
      </c>
      <c r="I6" s="29">
        <v>5</v>
      </c>
      <c r="J6" s="29">
        <v>4</v>
      </c>
      <c r="K6" s="30">
        <f>SUM(B6:J6)</f>
        <v>36</v>
      </c>
      <c r="L6" s="29">
        <v>4</v>
      </c>
      <c r="M6" s="29">
        <v>5</v>
      </c>
      <c r="N6" s="29">
        <v>4</v>
      </c>
      <c r="O6" s="29">
        <v>3</v>
      </c>
      <c r="P6" s="29">
        <v>4</v>
      </c>
      <c r="Q6" s="29">
        <v>5</v>
      </c>
      <c r="R6" s="29">
        <v>4</v>
      </c>
      <c r="S6" s="29">
        <v>3</v>
      </c>
      <c r="T6" s="29">
        <v>4</v>
      </c>
      <c r="U6" s="30">
        <f>SUM(L6:T6)</f>
        <v>36</v>
      </c>
      <c r="V6" s="31">
        <f>U6+K6</f>
        <v>72</v>
      </c>
      <c r="W6" s="32" t="s">
        <v>26</v>
      </c>
      <c r="AG6" s="34" t="s">
        <v>4</v>
      </c>
      <c r="AH6" s="35">
        <v>4</v>
      </c>
      <c r="AI6" s="35">
        <v>5</v>
      </c>
      <c r="AJ6" s="35">
        <v>4</v>
      </c>
      <c r="AK6" s="35">
        <v>3</v>
      </c>
      <c r="AL6" s="35">
        <v>4</v>
      </c>
      <c r="AM6" s="35">
        <v>4</v>
      </c>
      <c r="AN6" s="35">
        <v>3</v>
      </c>
      <c r="AO6" s="35">
        <v>5</v>
      </c>
      <c r="AP6" s="35">
        <v>4</v>
      </c>
      <c r="AQ6" s="100" t="s">
        <v>12</v>
      </c>
      <c r="AR6" s="100"/>
      <c r="AS6" s="100"/>
      <c r="AT6" s="35">
        <v>4</v>
      </c>
      <c r="AU6" s="35">
        <v>5</v>
      </c>
      <c r="AV6" s="35">
        <v>4</v>
      </c>
      <c r="AW6" s="35">
        <v>3</v>
      </c>
      <c r="AX6" s="35">
        <v>4</v>
      </c>
      <c r="AY6" s="35">
        <v>5</v>
      </c>
      <c r="AZ6" s="35">
        <v>4</v>
      </c>
      <c r="BA6" s="35">
        <v>3</v>
      </c>
      <c r="BB6" s="35">
        <v>4</v>
      </c>
      <c r="BC6" s="100" t="s">
        <v>13</v>
      </c>
      <c r="BD6" s="100"/>
      <c r="BE6" s="100"/>
      <c r="BF6" s="34" t="s">
        <v>4</v>
      </c>
    </row>
    <row r="7" spans="1:94" s="42" customFormat="1" ht="17" thickBot="1" x14ac:dyDescent="0.25">
      <c r="A7" s="36" t="s">
        <v>10</v>
      </c>
      <c r="B7" s="37">
        <v>1</v>
      </c>
      <c r="C7" s="37">
        <v>2</v>
      </c>
      <c r="D7" s="37">
        <v>3</v>
      </c>
      <c r="E7" s="37">
        <v>4</v>
      </c>
      <c r="F7" s="37">
        <v>5</v>
      </c>
      <c r="G7" s="37">
        <v>6</v>
      </c>
      <c r="H7" s="37">
        <v>7</v>
      </c>
      <c r="I7" s="37">
        <v>8</v>
      </c>
      <c r="J7" s="37">
        <v>9</v>
      </c>
      <c r="K7" s="38" t="s">
        <v>1</v>
      </c>
      <c r="L7" s="37">
        <v>10</v>
      </c>
      <c r="M7" s="37">
        <v>11</v>
      </c>
      <c r="N7" s="37">
        <v>12</v>
      </c>
      <c r="O7" s="37">
        <v>13</v>
      </c>
      <c r="P7" s="37">
        <v>14</v>
      </c>
      <c r="Q7" s="37">
        <v>15</v>
      </c>
      <c r="R7" s="37">
        <v>16</v>
      </c>
      <c r="S7" s="37">
        <v>17</v>
      </c>
      <c r="T7" s="37">
        <v>18</v>
      </c>
      <c r="U7" s="38" t="s">
        <v>2</v>
      </c>
      <c r="V7" s="39" t="s">
        <v>3</v>
      </c>
      <c r="W7" s="94">
        <v>2</v>
      </c>
      <c r="X7" s="41" t="s">
        <v>27</v>
      </c>
      <c r="AG7" s="34" t="s">
        <v>34</v>
      </c>
      <c r="AH7" s="43">
        <v>1</v>
      </c>
      <c r="AI7" s="43">
        <v>2</v>
      </c>
      <c r="AJ7" s="43">
        <v>3</v>
      </c>
      <c r="AK7" s="43">
        <v>4</v>
      </c>
      <c r="AL7" s="43">
        <v>5</v>
      </c>
      <c r="AM7" s="43">
        <v>6</v>
      </c>
      <c r="AN7" s="43">
        <v>7</v>
      </c>
      <c r="AO7" s="43">
        <v>8</v>
      </c>
      <c r="AP7" s="43">
        <v>9</v>
      </c>
      <c r="AQ7" s="34" t="s">
        <v>4</v>
      </c>
      <c r="AR7" s="34" t="s">
        <v>9</v>
      </c>
      <c r="AS7" s="34" t="s">
        <v>11</v>
      </c>
      <c r="AT7" s="43">
        <v>10</v>
      </c>
      <c r="AU7" s="43">
        <v>11</v>
      </c>
      <c r="AV7" s="43">
        <v>12</v>
      </c>
      <c r="AW7" s="43">
        <v>13</v>
      </c>
      <c r="AX7" s="43">
        <v>14</v>
      </c>
      <c r="AY7" s="43">
        <v>15</v>
      </c>
      <c r="AZ7" s="43">
        <v>16</v>
      </c>
      <c r="BA7" s="43">
        <v>17</v>
      </c>
      <c r="BB7" s="43">
        <v>18</v>
      </c>
      <c r="BC7" s="43" t="s">
        <v>4</v>
      </c>
      <c r="BD7" s="43" t="s">
        <v>9</v>
      </c>
      <c r="BE7" s="43" t="s">
        <v>11</v>
      </c>
      <c r="BF7" s="34" t="s">
        <v>34</v>
      </c>
    </row>
    <row r="8" spans="1:94" s="3" customFormat="1" ht="14" customHeight="1" thickBot="1" x14ac:dyDescent="0.2">
      <c r="A8" s="75" t="s">
        <v>22</v>
      </c>
      <c r="B8" s="95"/>
      <c r="C8" s="95"/>
      <c r="D8" s="95"/>
      <c r="E8" s="95"/>
      <c r="F8" s="95"/>
      <c r="G8" s="95"/>
      <c r="H8" s="95"/>
      <c r="I8" s="95"/>
      <c r="J8" s="95"/>
      <c r="K8" s="51">
        <f>SUM(B8:J8)</f>
        <v>0</v>
      </c>
      <c r="L8" s="95"/>
      <c r="M8" s="95"/>
      <c r="N8" s="95"/>
      <c r="O8" s="95"/>
      <c r="P8" s="95"/>
      <c r="Q8" s="95"/>
      <c r="R8" s="95"/>
      <c r="S8" s="95"/>
      <c r="T8" s="95"/>
      <c r="U8" s="68">
        <f>SUM(L8:T8)</f>
        <v>0</v>
      </c>
      <c r="V8" s="76">
        <f>U8+K8</f>
        <v>0</v>
      </c>
      <c r="W8" s="34" t="s">
        <v>28</v>
      </c>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row>
    <row r="9" spans="1:94" s="3" customFormat="1" ht="14" customHeight="1" thickBot="1" x14ac:dyDescent="0.2">
      <c r="A9" s="44">
        <v>46147</v>
      </c>
      <c r="B9" s="10"/>
      <c r="C9" s="10"/>
      <c r="D9" s="10"/>
      <c r="E9" s="10"/>
      <c r="F9" s="10"/>
      <c r="G9" s="10"/>
      <c r="H9" s="10"/>
      <c r="I9" s="10"/>
      <c r="J9" s="10"/>
      <c r="K9" s="52">
        <f>SUM(B9:J9)</f>
        <v>0</v>
      </c>
      <c r="L9" s="10"/>
      <c r="M9" s="10"/>
      <c r="N9" s="10"/>
      <c r="O9" s="10"/>
      <c r="P9" s="10"/>
      <c r="Q9" s="10"/>
      <c r="R9" s="10"/>
      <c r="S9" s="10"/>
      <c r="T9" s="10"/>
      <c r="U9" s="69">
        <f>SUM(L9:T9)</f>
        <v>0</v>
      </c>
      <c r="V9" s="15">
        <f>U9+K9</f>
        <v>0</v>
      </c>
      <c r="W9" s="34" t="s">
        <v>29</v>
      </c>
      <c r="X9" s="42"/>
      <c r="Y9" s="42"/>
      <c r="Z9" s="42"/>
      <c r="AA9" s="42"/>
      <c r="AB9" s="42"/>
      <c r="AC9" s="42"/>
      <c r="AD9" s="42"/>
      <c r="AE9" s="42"/>
      <c r="AF9" s="42"/>
      <c r="AG9" s="42"/>
      <c r="AH9" s="42" t="b">
        <f t="shared" ref="AH9" si="5">IF(B9=AH$6,"par",IF(AH$6-B9=1,"birdie",IF(AH$6-B9=2,"eagle")))</f>
        <v>0</v>
      </c>
      <c r="AI9" s="42" t="b">
        <f t="shared" ref="AI9:AJ9" si="6">IF(C9=AI$6,"par",IF(AI$6-C9=1,"birdie",IF(AI$6-C9=2,"eagle")))</f>
        <v>0</v>
      </c>
      <c r="AJ9" s="42" t="b">
        <f t="shared" si="6"/>
        <v>0</v>
      </c>
      <c r="AK9" s="42" t="b">
        <f t="shared" ref="AK9" si="7">IF(E9=AK$6,"par",IF(AK$6-E9=1,"birdie",IF(AK$6-E9=2,"eagle")))</f>
        <v>0</v>
      </c>
      <c r="AL9" s="42" t="b">
        <f t="shared" ref="AL9" si="8">IF(F9=AL$6,"par",IF(AL$6-F9=1,"birdie",IF(AL$6-F9=2,"eagle")))</f>
        <v>0</v>
      </c>
      <c r="AM9" s="42" t="b">
        <f t="shared" ref="AM9" si="9">IF(G9=AM$6,"par",IF(AM$6-G9=1,"birdie",IF(AM$6-G9=2,"eagle")))</f>
        <v>0</v>
      </c>
      <c r="AN9" s="42" t="b">
        <f t="shared" ref="AN9" si="10">IF(H9=AN$6,"par",IF(AN$6-H9=1,"birdie",IF(AN$6-H9=2,"eagle")))</f>
        <v>0</v>
      </c>
      <c r="AO9" s="42" t="b">
        <f t="shared" ref="AO9" si="11">IF(I9=AO$6,"par",IF(AO$6-I9=1,"birdie",IF(AO$6-I9=2,"eagle")))</f>
        <v>0</v>
      </c>
      <c r="AP9" s="42" t="b">
        <f t="shared" ref="AP9" si="12">IF(J9=AP$6,"par",IF(AP$6-J9=1,"birdie",IF(AP$6-J9=2,"eagle")))</f>
        <v>0</v>
      </c>
      <c r="AQ9" s="62">
        <f>COUNTIF($AH9:$AP9,"par")</f>
        <v>0</v>
      </c>
      <c r="AR9" s="62">
        <f>COUNTIF($AH9:$AP9,"birdie")</f>
        <v>0</v>
      </c>
      <c r="AS9" s="62">
        <f>COUNTIF($AH9:$AP9,"eagle")</f>
        <v>0</v>
      </c>
      <c r="AT9" s="42" t="b">
        <f t="shared" ref="AT9" si="13">IF(L9=AT$6,"par",IF(AT$6-L9=1,"birdie",IF(AT$6-L9=2,"eagle")))</f>
        <v>0</v>
      </c>
      <c r="AU9" s="42" t="b">
        <f t="shared" ref="AU9" si="14">IF(M9=AU$6,"par",IF(AU$6-M9=1,"birdie",IF(AU$6-M9=2,"eagle")))</f>
        <v>0</v>
      </c>
      <c r="AV9" s="42" t="b">
        <f t="shared" ref="AV9" si="15">IF(N9=AV$6,"par",IF(AV$6-N9=1,"birdie",IF(AV$6-N9=2,"eagle")))</f>
        <v>0</v>
      </c>
      <c r="AW9" s="42" t="b">
        <f t="shared" ref="AW9" si="16">IF(O9=AW$6,"par",IF(AW$6-O9=1,"birdie",IF(AW$6-O9=2,"eagle")))</f>
        <v>0</v>
      </c>
      <c r="AX9" s="42" t="b">
        <f t="shared" ref="AX9" si="17">IF(P9=AX$6,"par",IF(AX$6-P9=1,"birdie",IF(AX$6-P9=2,"eagle")))</f>
        <v>0</v>
      </c>
      <c r="AY9" s="42" t="b">
        <f t="shared" ref="AY9" si="18">IF(Q9=AY$6,"par",IF(AY$6-Q9=1,"birdie",IF(AY$6-Q9=2,"eagle")))</f>
        <v>0</v>
      </c>
      <c r="AZ9" s="42" t="b">
        <f t="shared" ref="AZ9" si="19">IF(R9=AZ$6,"par",IF(AZ$6-R9=1,"birdie",IF(AZ$6-R9=2,"eagle")))</f>
        <v>0</v>
      </c>
      <c r="BA9" s="42" t="b">
        <f t="shared" ref="BA9" si="20">IF(S9=BA$6,"par",IF(BA$6-S9=1,"birdie",IF(BA$6-S9=2,"eagle")))</f>
        <v>0</v>
      </c>
      <c r="BB9" s="42" t="b">
        <f t="shared" ref="BB9" si="21">IF(T9=BB$6,"par",IF(BB$6-T9=1,"birdie",IF(BB$6-T9=2,"eagle")))</f>
        <v>0</v>
      </c>
      <c r="BC9" s="62">
        <f>COUNTIF($AH9:$BB9,"par")</f>
        <v>0</v>
      </c>
      <c r="BD9" s="62">
        <f t="shared" ref="BD9:BD32" si="22">COUNTIF($AH9:$BB9,"birdie")</f>
        <v>0</v>
      </c>
      <c r="BE9" s="62">
        <f t="shared" ref="BE9:BE32" si="23">COUNTIF($AH9:$BB9,"eagle")</f>
        <v>0</v>
      </c>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row>
    <row r="10" spans="1:94" s="3" customFormat="1" ht="14" customHeight="1" thickBot="1" x14ac:dyDescent="0.2">
      <c r="A10" s="44">
        <v>46154</v>
      </c>
      <c r="B10" s="10"/>
      <c r="C10" s="10"/>
      <c r="D10" s="10"/>
      <c r="E10" s="10"/>
      <c r="F10" s="10"/>
      <c r="G10" s="10"/>
      <c r="H10" s="10"/>
      <c r="I10" s="10"/>
      <c r="J10" s="10"/>
      <c r="K10" s="52">
        <f t="shared" ref="K10:K32" si="24">SUM(B10:J10)</f>
        <v>0</v>
      </c>
      <c r="L10" s="10"/>
      <c r="M10" s="10"/>
      <c r="N10" s="10"/>
      <c r="O10" s="10"/>
      <c r="P10" s="10"/>
      <c r="Q10" s="10"/>
      <c r="R10" s="10"/>
      <c r="S10" s="10"/>
      <c r="T10" s="10"/>
      <c r="U10" s="69">
        <f t="shared" ref="U10:U32" si="25">SUM(L10:T10)</f>
        <v>0</v>
      </c>
      <c r="V10" s="15">
        <f t="shared" ref="V10:V32" si="26">U10+K10</f>
        <v>0</v>
      </c>
      <c r="W10" s="42"/>
      <c r="X10" s="42"/>
      <c r="Y10" s="42"/>
      <c r="Z10" s="42"/>
      <c r="AA10" s="42"/>
      <c r="AB10" s="42"/>
      <c r="AC10" s="42"/>
      <c r="AD10" s="42"/>
      <c r="AE10" s="42"/>
      <c r="AF10" s="42"/>
      <c r="AG10" s="42"/>
      <c r="AH10" s="42" t="b">
        <f t="shared" ref="AH10:AH32" si="27">IF(B10=AH$6,"par",IF(AH$6-B10=1,"birdie",IF(AH$6-B10=2,"eagle")))</f>
        <v>0</v>
      </c>
      <c r="AI10" s="42" t="b">
        <f t="shared" ref="AI10:AI32" si="28">IF(C10=AI$6,"par",IF(AI$6-C10=1,"birdie",IF(AI$6-C10=2,"eagle")))</f>
        <v>0</v>
      </c>
      <c r="AJ10" s="42" t="b">
        <f t="shared" ref="AJ10:AJ32" si="29">IF(D10=AJ$6,"par",IF(AJ$6-D10=1,"birdie",IF(AJ$6-D10=2,"eagle")))</f>
        <v>0</v>
      </c>
      <c r="AK10" s="42" t="b">
        <f t="shared" ref="AK10:AK32" si="30">IF(E10=AK$6,"par",IF(AK$6-E10=1,"birdie",IF(AK$6-E10=2,"eagle")))</f>
        <v>0</v>
      </c>
      <c r="AL10" s="42" t="b">
        <f t="shared" ref="AL10:AL32" si="31">IF(F10=AL$6,"par",IF(AL$6-F10=1,"birdie",IF(AL$6-F10=2,"eagle")))</f>
        <v>0</v>
      </c>
      <c r="AM10" s="42" t="b">
        <f t="shared" ref="AM10:AM32" si="32">IF(G10=AM$6,"par",IF(AM$6-G10=1,"birdie",IF(AM$6-G10=2,"eagle")))</f>
        <v>0</v>
      </c>
      <c r="AN10" s="42" t="b">
        <f t="shared" ref="AN10:AN32" si="33">IF(H10=AN$6,"par",IF(AN$6-H10=1,"birdie",IF(AN$6-H10=2,"eagle")))</f>
        <v>0</v>
      </c>
      <c r="AO10" s="42" t="b">
        <f t="shared" ref="AO10:AO32" si="34">IF(I10=AO$6,"par",IF(AO$6-I10=1,"birdie",IF(AO$6-I10=2,"eagle")))</f>
        <v>0</v>
      </c>
      <c r="AP10" s="42" t="b">
        <f t="shared" ref="AP10:AP32" si="35">IF(J10=AP$6,"par",IF(AP$6-J10=1,"birdie",IF(AP$6-J10=2,"eagle")))</f>
        <v>0</v>
      </c>
      <c r="AQ10" s="62">
        <f t="shared" ref="AQ10:AQ32" si="36">COUNTIF($AH10:$AP10,"par")</f>
        <v>0</v>
      </c>
      <c r="AR10" s="62">
        <f t="shared" ref="AR10:AR32" si="37">COUNTIF($AH10:$AP10,"birdie")</f>
        <v>0</v>
      </c>
      <c r="AS10" s="62">
        <f t="shared" ref="AS10:AS32" si="38">COUNTIF($AH10:$AP10,"eagle")</f>
        <v>0</v>
      </c>
      <c r="AT10" s="42" t="b">
        <f t="shared" ref="AT10:AT32" si="39">IF(L10=AT$6,"par",IF(AT$6-L10=1,"birdie",IF(AT$6-L10=2,"eagle")))</f>
        <v>0</v>
      </c>
      <c r="AU10" s="42" t="b">
        <f t="shared" ref="AU10:AU32" si="40">IF(M10=AU$6,"par",IF(AU$6-M10=1,"birdie",IF(AU$6-M10=2,"eagle")))</f>
        <v>0</v>
      </c>
      <c r="AV10" s="42" t="b">
        <f t="shared" ref="AV10:AV32" si="41">IF(N10=AV$6,"par",IF(AV$6-N10=1,"birdie",IF(AV$6-N10=2,"eagle")))</f>
        <v>0</v>
      </c>
      <c r="AW10" s="42" t="b">
        <f t="shared" ref="AW10:AW32" si="42">IF(O10=AW$6,"par",IF(AW$6-O10=1,"birdie",IF(AW$6-O10=2,"eagle")))</f>
        <v>0</v>
      </c>
      <c r="AX10" s="42" t="b">
        <f t="shared" ref="AX10:AX32" si="43">IF(P10=AX$6,"par",IF(AX$6-P10=1,"birdie",IF(AX$6-P10=2,"eagle")))</f>
        <v>0</v>
      </c>
      <c r="AY10" s="42" t="b">
        <f t="shared" ref="AY10:AY32" si="44">IF(Q10=AY$6,"par",IF(AY$6-Q10=1,"birdie",IF(AY$6-Q10=2,"eagle")))</f>
        <v>0</v>
      </c>
      <c r="AZ10" s="42" t="b">
        <f t="shared" ref="AZ10:AZ32" si="45">IF(R10=AZ$6,"par",IF(AZ$6-R10=1,"birdie",IF(AZ$6-R10=2,"eagle")))</f>
        <v>0</v>
      </c>
      <c r="BA10" s="42" t="b">
        <f t="shared" ref="BA10:BA32" si="46">IF(S10=BA$6,"par",IF(BA$6-S10=1,"birdie",IF(BA$6-S10=2,"eagle")))</f>
        <v>0</v>
      </c>
      <c r="BB10" s="42" t="b">
        <f t="shared" ref="BB10:BB32" si="47">IF(T10=BB$6,"par",IF(BB$6-T10=1,"birdie",IF(BB$6-T10=2,"eagle")))</f>
        <v>0</v>
      </c>
      <c r="BC10" s="62">
        <f t="shared" ref="BC10:BC32" si="48">COUNTIF($AH10:$BB10,"par")</f>
        <v>0</v>
      </c>
      <c r="BD10" s="62">
        <f t="shared" si="22"/>
        <v>0</v>
      </c>
      <c r="BE10" s="62">
        <f t="shared" si="23"/>
        <v>0</v>
      </c>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row>
    <row r="11" spans="1:94" s="3" customFormat="1" ht="14" customHeight="1" thickBot="1" x14ac:dyDescent="0.2">
      <c r="A11" s="44">
        <v>46161</v>
      </c>
      <c r="B11" s="10"/>
      <c r="C11" s="10"/>
      <c r="D11" s="10"/>
      <c r="E11" s="10"/>
      <c r="F11" s="10"/>
      <c r="G11" s="10"/>
      <c r="H11" s="10"/>
      <c r="I11" s="10"/>
      <c r="J11" s="10"/>
      <c r="K11" s="52">
        <f t="shared" si="24"/>
        <v>0</v>
      </c>
      <c r="L11" s="10"/>
      <c r="M11" s="10"/>
      <c r="N11" s="10"/>
      <c r="O11" s="10"/>
      <c r="P11" s="10"/>
      <c r="Q11" s="10"/>
      <c r="R11" s="10"/>
      <c r="S11" s="10"/>
      <c r="T11" s="10"/>
      <c r="U11" s="69">
        <f t="shared" si="25"/>
        <v>0</v>
      </c>
      <c r="V11" s="15">
        <f t="shared" si="26"/>
        <v>0</v>
      </c>
      <c r="W11" s="42"/>
      <c r="X11" s="42"/>
      <c r="Y11" s="42"/>
      <c r="Z11" s="42"/>
      <c r="AA11" s="42"/>
      <c r="AB11" s="42"/>
      <c r="AC11" s="42"/>
      <c r="AD11" s="42"/>
      <c r="AE11" s="42"/>
      <c r="AF11" s="42"/>
      <c r="AG11" s="42"/>
      <c r="AH11" s="42" t="b">
        <f t="shared" si="27"/>
        <v>0</v>
      </c>
      <c r="AI11" s="42" t="b">
        <f t="shared" si="28"/>
        <v>0</v>
      </c>
      <c r="AJ11" s="42" t="b">
        <f t="shared" si="29"/>
        <v>0</v>
      </c>
      <c r="AK11" s="42" t="b">
        <f t="shared" si="30"/>
        <v>0</v>
      </c>
      <c r="AL11" s="42" t="b">
        <f t="shared" si="31"/>
        <v>0</v>
      </c>
      <c r="AM11" s="42" t="b">
        <f t="shared" si="32"/>
        <v>0</v>
      </c>
      <c r="AN11" s="42" t="b">
        <f t="shared" si="33"/>
        <v>0</v>
      </c>
      <c r="AO11" s="42" t="b">
        <f t="shared" si="34"/>
        <v>0</v>
      </c>
      <c r="AP11" s="42" t="b">
        <f t="shared" si="35"/>
        <v>0</v>
      </c>
      <c r="AQ11" s="62">
        <f t="shared" si="36"/>
        <v>0</v>
      </c>
      <c r="AR11" s="62">
        <f t="shared" si="37"/>
        <v>0</v>
      </c>
      <c r="AS11" s="62">
        <f t="shared" si="38"/>
        <v>0</v>
      </c>
      <c r="AT11" s="42" t="b">
        <f t="shared" si="39"/>
        <v>0</v>
      </c>
      <c r="AU11" s="42" t="b">
        <f t="shared" si="40"/>
        <v>0</v>
      </c>
      <c r="AV11" s="42" t="b">
        <f t="shared" si="41"/>
        <v>0</v>
      </c>
      <c r="AW11" s="42" t="b">
        <f t="shared" si="42"/>
        <v>0</v>
      </c>
      <c r="AX11" s="42" t="b">
        <f t="shared" si="43"/>
        <v>0</v>
      </c>
      <c r="AY11" s="42" t="b">
        <f t="shared" si="44"/>
        <v>0</v>
      </c>
      <c r="AZ11" s="42" t="b">
        <f t="shared" si="45"/>
        <v>0</v>
      </c>
      <c r="BA11" s="42" t="b">
        <f t="shared" si="46"/>
        <v>0</v>
      </c>
      <c r="BB11" s="42" t="b">
        <f t="shared" si="47"/>
        <v>0</v>
      </c>
      <c r="BC11" s="62">
        <f t="shared" si="48"/>
        <v>0</v>
      </c>
      <c r="BD11" s="62">
        <f t="shared" si="22"/>
        <v>0</v>
      </c>
      <c r="BE11" s="62">
        <f t="shared" si="23"/>
        <v>0</v>
      </c>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row>
    <row r="12" spans="1:94" s="3" customFormat="1" ht="14" customHeight="1" thickBot="1" x14ac:dyDescent="0.2">
      <c r="A12" s="44">
        <v>46168</v>
      </c>
      <c r="B12" s="10"/>
      <c r="C12" s="10"/>
      <c r="D12" s="10"/>
      <c r="E12" s="10"/>
      <c r="F12" s="10"/>
      <c r="G12" s="10"/>
      <c r="H12" s="10"/>
      <c r="I12" s="10"/>
      <c r="J12" s="10"/>
      <c r="K12" s="52">
        <f t="shared" si="24"/>
        <v>0</v>
      </c>
      <c r="L12" s="10"/>
      <c r="M12" s="10"/>
      <c r="N12" s="10"/>
      <c r="O12" s="10"/>
      <c r="P12" s="10"/>
      <c r="Q12" s="10"/>
      <c r="R12" s="10"/>
      <c r="S12" s="10"/>
      <c r="T12" s="10"/>
      <c r="U12" s="69">
        <f t="shared" si="25"/>
        <v>0</v>
      </c>
      <c r="V12" s="15"/>
      <c r="W12" s="42"/>
      <c r="X12" s="42"/>
      <c r="Y12" s="42"/>
      <c r="Z12" s="42"/>
      <c r="AA12" s="42"/>
      <c r="AB12" s="42"/>
      <c r="AC12" s="42"/>
      <c r="AD12" s="42"/>
      <c r="AE12" s="42"/>
      <c r="AF12" s="42"/>
      <c r="AG12" s="42"/>
      <c r="AH12" s="42" t="b">
        <f t="shared" ref="AH12" si="49">IF(B12=AH$6,"par",IF(AH$6-B12=1,"birdie",IF(AH$6-B12=2,"eagle")))</f>
        <v>0</v>
      </c>
      <c r="AI12" s="42" t="b">
        <f t="shared" ref="AI12" si="50">IF(C12=AI$6,"par",IF(AI$6-C12=1,"birdie",IF(AI$6-C12=2,"eagle")))</f>
        <v>0</v>
      </c>
      <c r="AJ12" s="42" t="b">
        <f t="shared" ref="AJ12" si="51">IF(D12=AJ$6,"par",IF(AJ$6-D12=1,"birdie",IF(AJ$6-D12=2,"eagle")))</f>
        <v>0</v>
      </c>
      <c r="AK12" s="42" t="b">
        <f t="shared" ref="AK12" si="52">IF(E12=AK$6,"par",IF(AK$6-E12=1,"birdie",IF(AK$6-E12=2,"eagle")))</f>
        <v>0</v>
      </c>
      <c r="AL12" s="42" t="b">
        <f t="shared" ref="AL12" si="53">IF(F12=AL$6,"par",IF(AL$6-F12=1,"birdie",IF(AL$6-F12=2,"eagle")))</f>
        <v>0</v>
      </c>
      <c r="AM12" s="42" t="b">
        <f t="shared" ref="AM12" si="54">IF(G12=AM$6,"par",IF(AM$6-G12=1,"birdie",IF(AM$6-G12=2,"eagle")))</f>
        <v>0</v>
      </c>
      <c r="AN12" s="42" t="b">
        <f t="shared" ref="AN12" si="55">IF(H12=AN$6,"par",IF(AN$6-H12=1,"birdie",IF(AN$6-H12=2,"eagle")))</f>
        <v>0</v>
      </c>
      <c r="AO12" s="42" t="b">
        <f t="shared" ref="AO12" si="56">IF(I12=AO$6,"par",IF(AO$6-I12=1,"birdie",IF(AO$6-I12=2,"eagle")))</f>
        <v>0</v>
      </c>
      <c r="AP12" s="42" t="b">
        <f t="shared" ref="AP12" si="57">IF(J12=AP$6,"par",IF(AP$6-J12=1,"birdie",IF(AP$6-J12=2,"eagle")))</f>
        <v>0</v>
      </c>
      <c r="AQ12" s="62">
        <f t="shared" si="36"/>
        <v>0</v>
      </c>
      <c r="AR12" s="62">
        <f t="shared" si="37"/>
        <v>0</v>
      </c>
      <c r="AS12" s="62">
        <f t="shared" si="38"/>
        <v>0</v>
      </c>
      <c r="AT12" s="42" t="b">
        <f t="shared" ref="AT12" si="58">IF(L12=AT$6,"par",IF(AT$6-L12=1,"birdie",IF(AT$6-L12=2,"eagle")))</f>
        <v>0</v>
      </c>
      <c r="AU12" s="42" t="b">
        <f t="shared" ref="AU12" si="59">IF(M12=AU$6,"par",IF(AU$6-M12=1,"birdie",IF(AU$6-M12=2,"eagle")))</f>
        <v>0</v>
      </c>
      <c r="AV12" s="42" t="b">
        <f t="shared" ref="AV12" si="60">IF(N12=AV$6,"par",IF(AV$6-N12=1,"birdie",IF(AV$6-N12=2,"eagle")))</f>
        <v>0</v>
      </c>
      <c r="AW12" s="42" t="b">
        <f t="shared" ref="AW12" si="61">IF(O12=AW$6,"par",IF(AW$6-O12=1,"birdie",IF(AW$6-O12=2,"eagle")))</f>
        <v>0</v>
      </c>
      <c r="AX12" s="42" t="b">
        <f t="shared" ref="AX12" si="62">IF(P12=AX$6,"par",IF(AX$6-P12=1,"birdie",IF(AX$6-P12=2,"eagle")))</f>
        <v>0</v>
      </c>
      <c r="AY12" s="42" t="b">
        <f t="shared" ref="AY12" si="63">IF(Q12=AY$6,"par",IF(AY$6-Q12=1,"birdie",IF(AY$6-Q12=2,"eagle")))</f>
        <v>0</v>
      </c>
      <c r="AZ12" s="42" t="b">
        <f t="shared" ref="AZ12" si="64">IF(R12=AZ$6,"par",IF(AZ$6-R12=1,"birdie",IF(AZ$6-R12=2,"eagle")))</f>
        <v>0</v>
      </c>
      <c r="BA12" s="42" t="b">
        <f t="shared" ref="BA12" si="65">IF(S12=BA$6,"par",IF(BA$6-S12=1,"birdie",IF(BA$6-S12=2,"eagle")))</f>
        <v>0</v>
      </c>
      <c r="BB12" s="42" t="b">
        <f t="shared" ref="BB12" si="66">IF(T12=BB$6,"par",IF(BB$6-T12=1,"birdie",IF(BB$6-T12=2,"eagle")))</f>
        <v>0</v>
      </c>
      <c r="BC12" s="62">
        <f t="shared" si="48"/>
        <v>0</v>
      </c>
      <c r="BD12" s="62">
        <f t="shared" si="22"/>
        <v>0</v>
      </c>
      <c r="BE12" s="62">
        <f t="shared" si="23"/>
        <v>0</v>
      </c>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row>
    <row r="13" spans="1:94" s="3" customFormat="1" ht="14" customHeight="1" thickBot="1" x14ac:dyDescent="0.2">
      <c r="A13" s="45">
        <v>46175</v>
      </c>
      <c r="B13" s="10"/>
      <c r="C13" s="10"/>
      <c r="D13" s="10"/>
      <c r="E13" s="10"/>
      <c r="F13" s="10"/>
      <c r="G13" s="10"/>
      <c r="H13" s="10"/>
      <c r="I13" s="10"/>
      <c r="J13" s="10"/>
      <c r="K13" s="52">
        <f t="shared" si="24"/>
        <v>0</v>
      </c>
      <c r="L13" s="10"/>
      <c r="M13" s="10"/>
      <c r="N13" s="10"/>
      <c r="O13" s="10"/>
      <c r="P13" s="10"/>
      <c r="Q13" s="10"/>
      <c r="R13" s="10"/>
      <c r="S13" s="10"/>
      <c r="T13" s="10"/>
      <c r="U13" s="69">
        <f t="shared" si="25"/>
        <v>0</v>
      </c>
      <c r="V13" s="15">
        <f t="shared" si="26"/>
        <v>0</v>
      </c>
      <c r="W13" s="42"/>
      <c r="X13" s="42"/>
      <c r="Y13" s="42"/>
      <c r="Z13" s="42"/>
      <c r="AA13" s="42"/>
      <c r="AB13" s="42"/>
      <c r="AC13" s="42"/>
      <c r="AD13" s="42"/>
      <c r="AE13" s="42"/>
      <c r="AF13" s="42"/>
      <c r="AG13" s="42"/>
      <c r="AH13" s="42" t="b">
        <f t="shared" si="27"/>
        <v>0</v>
      </c>
      <c r="AI13" s="42" t="b">
        <f t="shared" si="28"/>
        <v>0</v>
      </c>
      <c r="AJ13" s="42" t="b">
        <f t="shared" si="29"/>
        <v>0</v>
      </c>
      <c r="AK13" s="42" t="b">
        <f t="shared" si="30"/>
        <v>0</v>
      </c>
      <c r="AL13" s="42" t="b">
        <f t="shared" si="31"/>
        <v>0</v>
      </c>
      <c r="AM13" s="42" t="b">
        <f t="shared" si="32"/>
        <v>0</v>
      </c>
      <c r="AN13" s="42" t="b">
        <f t="shared" si="33"/>
        <v>0</v>
      </c>
      <c r="AO13" s="42" t="b">
        <f t="shared" si="34"/>
        <v>0</v>
      </c>
      <c r="AP13" s="42" t="b">
        <f t="shared" si="35"/>
        <v>0</v>
      </c>
      <c r="AQ13" s="62">
        <f t="shared" si="36"/>
        <v>0</v>
      </c>
      <c r="AR13" s="62">
        <f t="shared" si="37"/>
        <v>0</v>
      </c>
      <c r="AS13" s="62">
        <f t="shared" si="38"/>
        <v>0</v>
      </c>
      <c r="AT13" s="42" t="b">
        <f t="shared" si="39"/>
        <v>0</v>
      </c>
      <c r="AU13" s="42" t="b">
        <f t="shared" si="40"/>
        <v>0</v>
      </c>
      <c r="AV13" s="42" t="b">
        <f t="shared" si="41"/>
        <v>0</v>
      </c>
      <c r="AW13" s="42" t="b">
        <f t="shared" si="42"/>
        <v>0</v>
      </c>
      <c r="AX13" s="42" t="b">
        <f t="shared" si="43"/>
        <v>0</v>
      </c>
      <c r="AY13" s="42" t="b">
        <f t="shared" si="44"/>
        <v>0</v>
      </c>
      <c r="AZ13" s="42" t="b">
        <f t="shared" si="45"/>
        <v>0</v>
      </c>
      <c r="BA13" s="42" t="b">
        <f t="shared" si="46"/>
        <v>0</v>
      </c>
      <c r="BB13" s="42" t="b">
        <f t="shared" si="47"/>
        <v>0</v>
      </c>
      <c r="BC13" s="62">
        <f t="shared" si="48"/>
        <v>0</v>
      </c>
      <c r="BD13" s="62">
        <f t="shared" si="22"/>
        <v>0</v>
      </c>
      <c r="BE13" s="62">
        <f t="shared" si="23"/>
        <v>0</v>
      </c>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row>
    <row r="14" spans="1:94" s="3" customFormat="1" ht="14" customHeight="1" thickBot="1" x14ac:dyDescent="0.2">
      <c r="A14" s="45">
        <v>46182</v>
      </c>
      <c r="B14" s="10"/>
      <c r="C14" s="10"/>
      <c r="D14" s="10"/>
      <c r="E14" s="10"/>
      <c r="F14" s="10"/>
      <c r="G14" s="10"/>
      <c r="H14" s="10"/>
      <c r="I14" s="10"/>
      <c r="J14" s="10"/>
      <c r="K14" s="52">
        <f t="shared" si="24"/>
        <v>0</v>
      </c>
      <c r="L14" s="10"/>
      <c r="M14" s="10"/>
      <c r="N14" s="10"/>
      <c r="O14" s="10"/>
      <c r="P14" s="10"/>
      <c r="Q14" s="10"/>
      <c r="R14" s="10"/>
      <c r="S14" s="10"/>
      <c r="T14" s="10"/>
      <c r="U14" s="69">
        <f t="shared" si="25"/>
        <v>0</v>
      </c>
      <c r="V14" s="15">
        <f t="shared" si="26"/>
        <v>0</v>
      </c>
      <c r="W14" s="42"/>
      <c r="X14" s="42"/>
      <c r="Y14" s="42"/>
      <c r="Z14" s="42"/>
      <c r="AA14" s="42"/>
      <c r="AB14" s="42"/>
      <c r="AC14" s="42"/>
      <c r="AD14" s="42"/>
      <c r="AE14" s="42"/>
      <c r="AF14" s="42"/>
      <c r="AG14" s="42"/>
      <c r="AH14" s="42" t="b">
        <f t="shared" si="27"/>
        <v>0</v>
      </c>
      <c r="AI14" s="42" t="b">
        <f t="shared" si="28"/>
        <v>0</v>
      </c>
      <c r="AJ14" s="42" t="b">
        <f t="shared" si="29"/>
        <v>0</v>
      </c>
      <c r="AK14" s="42" t="b">
        <f t="shared" si="30"/>
        <v>0</v>
      </c>
      <c r="AL14" s="42" t="b">
        <f t="shared" si="31"/>
        <v>0</v>
      </c>
      <c r="AM14" s="42" t="b">
        <f t="shared" si="32"/>
        <v>0</v>
      </c>
      <c r="AN14" s="42" t="b">
        <f t="shared" si="33"/>
        <v>0</v>
      </c>
      <c r="AO14" s="42" t="b">
        <f t="shared" si="34"/>
        <v>0</v>
      </c>
      <c r="AP14" s="42" t="b">
        <f t="shared" si="35"/>
        <v>0</v>
      </c>
      <c r="AQ14" s="62">
        <f t="shared" si="36"/>
        <v>0</v>
      </c>
      <c r="AR14" s="62">
        <f t="shared" si="37"/>
        <v>0</v>
      </c>
      <c r="AS14" s="62">
        <f t="shared" si="38"/>
        <v>0</v>
      </c>
      <c r="AT14" s="42" t="b">
        <f t="shared" si="39"/>
        <v>0</v>
      </c>
      <c r="AU14" s="42" t="b">
        <f t="shared" si="40"/>
        <v>0</v>
      </c>
      <c r="AV14" s="42" t="b">
        <f t="shared" si="41"/>
        <v>0</v>
      </c>
      <c r="AW14" s="42" t="b">
        <f t="shared" si="42"/>
        <v>0</v>
      </c>
      <c r="AX14" s="42" t="b">
        <f t="shared" si="43"/>
        <v>0</v>
      </c>
      <c r="AY14" s="42" t="b">
        <f t="shared" si="44"/>
        <v>0</v>
      </c>
      <c r="AZ14" s="42" t="b">
        <f t="shared" si="45"/>
        <v>0</v>
      </c>
      <c r="BA14" s="42" t="b">
        <f t="shared" si="46"/>
        <v>0</v>
      </c>
      <c r="BB14" s="42" t="b">
        <f t="shared" si="47"/>
        <v>0</v>
      </c>
      <c r="BC14" s="62">
        <f t="shared" si="48"/>
        <v>0</v>
      </c>
      <c r="BD14" s="62">
        <f t="shared" si="22"/>
        <v>0</v>
      </c>
      <c r="BE14" s="62">
        <f t="shared" si="23"/>
        <v>0</v>
      </c>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row>
    <row r="15" spans="1:94" s="3" customFormat="1" ht="14" customHeight="1" thickBot="1" x14ac:dyDescent="0.2">
      <c r="A15" s="45">
        <v>46189</v>
      </c>
      <c r="B15" s="10"/>
      <c r="C15" s="10"/>
      <c r="D15" s="10"/>
      <c r="E15" s="10"/>
      <c r="F15" s="10"/>
      <c r="G15" s="10"/>
      <c r="H15" s="10"/>
      <c r="I15" s="10"/>
      <c r="J15" s="10"/>
      <c r="K15" s="52">
        <f t="shared" si="24"/>
        <v>0</v>
      </c>
      <c r="L15" s="10"/>
      <c r="M15" s="10"/>
      <c r="N15" s="10"/>
      <c r="O15" s="10"/>
      <c r="P15" s="10"/>
      <c r="Q15" s="10"/>
      <c r="R15" s="10"/>
      <c r="S15" s="10"/>
      <c r="T15" s="10"/>
      <c r="U15" s="69">
        <f t="shared" si="25"/>
        <v>0</v>
      </c>
      <c r="V15" s="15">
        <f t="shared" si="26"/>
        <v>0</v>
      </c>
      <c r="W15" s="42"/>
      <c r="X15" s="42"/>
      <c r="Y15" s="42"/>
      <c r="Z15" s="42"/>
      <c r="AA15" s="42"/>
      <c r="AB15" s="42"/>
      <c r="AC15" s="42"/>
      <c r="AD15" s="42"/>
      <c r="AE15" s="42"/>
      <c r="AF15" s="42"/>
      <c r="AG15" s="42"/>
      <c r="AH15" s="42" t="b">
        <f t="shared" si="27"/>
        <v>0</v>
      </c>
      <c r="AI15" s="42" t="b">
        <f t="shared" si="28"/>
        <v>0</v>
      </c>
      <c r="AJ15" s="42" t="b">
        <f t="shared" si="29"/>
        <v>0</v>
      </c>
      <c r="AK15" s="42" t="b">
        <f t="shared" si="30"/>
        <v>0</v>
      </c>
      <c r="AL15" s="42" t="b">
        <f t="shared" si="31"/>
        <v>0</v>
      </c>
      <c r="AM15" s="42" t="b">
        <f t="shared" si="32"/>
        <v>0</v>
      </c>
      <c r="AN15" s="42" t="b">
        <f t="shared" si="33"/>
        <v>0</v>
      </c>
      <c r="AO15" s="42" t="b">
        <f t="shared" si="34"/>
        <v>0</v>
      </c>
      <c r="AP15" s="42" t="b">
        <f t="shared" si="35"/>
        <v>0</v>
      </c>
      <c r="AQ15" s="62">
        <f t="shared" si="36"/>
        <v>0</v>
      </c>
      <c r="AR15" s="62">
        <f t="shared" si="37"/>
        <v>0</v>
      </c>
      <c r="AS15" s="62">
        <f t="shared" si="38"/>
        <v>0</v>
      </c>
      <c r="AT15" s="42" t="b">
        <f t="shared" si="39"/>
        <v>0</v>
      </c>
      <c r="AU15" s="42" t="b">
        <f t="shared" si="40"/>
        <v>0</v>
      </c>
      <c r="AV15" s="42" t="b">
        <f t="shared" si="41"/>
        <v>0</v>
      </c>
      <c r="AW15" s="42" t="b">
        <f t="shared" si="42"/>
        <v>0</v>
      </c>
      <c r="AX15" s="42" t="b">
        <f t="shared" si="43"/>
        <v>0</v>
      </c>
      <c r="AY15" s="42" t="b">
        <f t="shared" si="44"/>
        <v>0</v>
      </c>
      <c r="AZ15" s="42" t="b">
        <f t="shared" si="45"/>
        <v>0</v>
      </c>
      <c r="BA15" s="42" t="b">
        <f t="shared" si="46"/>
        <v>0</v>
      </c>
      <c r="BB15" s="42" t="b">
        <f t="shared" si="47"/>
        <v>0</v>
      </c>
      <c r="BC15" s="62">
        <f t="shared" si="48"/>
        <v>0</v>
      </c>
      <c r="BD15" s="62">
        <f t="shared" si="22"/>
        <v>0</v>
      </c>
      <c r="BE15" s="62">
        <f t="shared" si="23"/>
        <v>0</v>
      </c>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row>
    <row r="16" spans="1:94" s="3" customFormat="1" ht="14" customHeight="1" thickBot="1" x14ac:dyDescent="0.2">
      <c r="A16" s="45">
        <v>46196</v>
      </c>
      <c r="B16" s="10"/>
      <c r="C16" s="10"/>
      <c r="D16" s="10"/>
      <c r="E16" s="10"/>
      <c r="F16" s="10"/>
      <c r="G16" s="10"/>
      <c r="H16" s="10"/>
      <c r="I16" s="10"/>
      <c r="J16" s="10"/>
      <c r="K16" s="52">
        <f t="shared" si="24"/>
        <v>0</v>
      </c>
      <c r="L16" s="10"/>
      <c r="M16" s="10"/>
      <c r="N16" s="10"/>
      <c r="O16" s="10"/>
      <c r="P16" s="10"/>
      <c r="Q16" s="10"/>
      <c r="R16" s="10"/>
      <c r="S16" s="10"/>
      <c r="T16" s="10"/>
      <c r="U16" s="69">
        <f t="shared" si="25"/>
        <v>0</v>
      </c>
      <c r="V16" s="15">
        <f t="shared" si="26"/>
        <v>0</v>
      </c>
      <c r="W16" s="42"/>
      <c r="X16" s="42"/>
      <c r="Y16" s="42"/>
      <c r="Z16" s="42"/>
      <c r="AA16" s="42"/>
      <c r="AB16" s="42"/>
      <c r="AC16" s="42"/>
      <c r="AD16" s="42"/>
      <c r="AE16" s="42"/>
      <c r="AF16" s="42"/>
      <c r="AG16" s="42"/>
      <c r="AH16" s="42" t="b">
        <f t="shared" ref="AH16:AH17" si="67">IF(B16=AH$6,"par",IF(AH$6-B16=1,"birdie",IF(AH$6-B16=2,"eagle")))</f>
        <v>0</v>
      </c>
      <c r="AI16" s="42" t="b">
        <f t="shared" ref="AI16:AI17" si="68">IF(C16=AI$6,"par",IF(AI$6-C16=1,"birdie",IF(AI$6-C16=2,"eagle")))</f>
        <v>0</v>
      </c>
      <c r="AJ16" s="42" t="b">
        <f t="shared" ref="AJ16:AJ17" si="69">IF(D16=AJ$6,"par",IF(AJ$6-D16=1,"birdie",IF(AJ$6-D16=2,"eagle")))</f>
        <v>0</v>
      </c>
      <c r="AK16" s="42" t="b">
        <f t="shared" ref="AK16:AK17" si="70">IF(E16=AK$6,"par",IF(AK$6-E16=1,"birdie",IF(AK$6-E16=2,"eagle")))</f>
        <v>0</v>
      </c>
      <c r="AL16" s="42" t="b">
        <f t="shared" ref="AL16:AL17" si="71">IF(F16=AL$6,"par",IF(AL$6-F16=1,"birdie",IF(AL$6-F16=2,"eagle")))</f>
        <v>0</v>
      </c>
      <c r="AM16" s="42" t="b">
        <f t="shared" ref="AM16:AM17" si="72">IF(G16=AM$6,"par",IF(AM$6-G16=1,"birdie",IF(AM$6-G16=2,"eagle")))</f>
        <v>0</v>
      </c>
      <c r="AN16" s="42" t="b">
        <f t="shared" ref="AN16:AN17" si="73">IF(H16=AN$6,"par",IF(AN$6-H16=1,"birdie",IF(AN$6-H16=2,"eagle")))</f>
        <v>0</v>
      </c>
      <c r="AO16" s="42" t="b">
        <f t="shared" ref="AO16:AO17" si="74">IF(I16=AO$6,"par",IF(AO$6-I16=1,"birdie",IF(AO$6-I16=2,"eagle")))</f>
        <v>0</v>
      </c>
      <c r="AP16" s="42" t="b">
        <f t="shared" ref="AP16:AP17" si="75">IF(J16=AP$6,"par",IF(AP$6-J16=1,"birdie",IF(AP$6-J16=2,"eagle")))</f>
        <v>0</v>
      </c>
      <c r="AQ16" s="62">
        <f t="shared" si="36"/>
        <v>0</v>
      </c>
      <c r="AR16" s="62">
        <f t="shared" si="37"/>
        <v>0</v>
      </c>
      <c r="AS16" s="62">
        <f t="shared" si="38"/>
        <v>0</v>
      </c>
      <c r="AT16" s="42" t="b">
        <f t="shared" ref="AT16:AT17" si="76">IF(L16=AT$6,"par",IF(AT$6-L16=1,"birdie",IF(AT$6-L16=2,"eagle")))</f>
        <v>0</v>
      </c>
      <c r="AU16" s="42" t="b">
        <f t="shared" ref="AU16:AU17" si="77">IF(M16=AU$6,"par",IF(AU$6-M16=1,"birdie",IF(AU$6-M16=2,"eagle")))</f>
        <v>0</v>
      </c>
      <c r="AV16" s="42" t="b">
        <f t="shared" ref="AV16:AV17" si="78">IF(N16=AV$6,"par",IF(AV$6-N16=1,"birdie",IF(AV$6-N16=2,"eagle")))</f>
        <v>0</v>
      </c>
      <c r="AW16" s="42" t="b">
        <f t="shared" ref="AW16:AW17" si="79">IF(O16=AW$6,"par",IF(AW$6-O16=1,"birdie",IF(AW$6-O16=2,"eagle")))</f>
        <v>0</v>
      </c>
      <c r="AX16" s="42" t="b">
        <f t="shared" ref="AX16:AX17" si="80">IF(P16=AX$6,"par",IF(AX$6-P16=1,"birdie",IF(AX$6-P16=2,"eagle")))</f>
        <v>0</v>
      </c>
      <c r="AY16" s="42" t="b">
        <f t="shared" ref="AY16:AY17" si="81">IF(Q16=AY$6,"par",IF(AY$6-Q16=1,"birdie",IF(AY$6-Q16=2,"eagle")))</f>
        <v>0</v>
      </c>
      <c r="AZ16" s="42" t="b">
        <f t="shared" ref="AZ16:AZ17" si="82">IF(R16=AZ$6,"par",IF(AZ$6-R16=1,"birdie",IF(AZ$6-R16=2,"eagle")))</f>
        <v>0</v>
      </c>
      <c r="BA16" s="42" t="b">
        <f t="shared" ref="BA16:BA17" si="83">IF(S16=BA$6,"par",IF(BA$6-S16=1,"birdie",IF(BA$6-S16=2,"eagle")))</f>
        <v>0</v>
      </c>
      <c r="BB16" s="42" t="b">
        <f t="shared" ref="BB16:BB17" si="84">IF(T16=BB$6,"par",IF(BB$6-T16=1,"birdie",IF(BB$6-T16=2,"eagle")))</f>
        <v>0</v>
      </c>
      <c r="BC16" s="62">
        <f t="shared" si="48"/>
        <v>0</v>
      </c>
      <c r="BD16" s="62">
        <f t="shared" si="22"/>
        <v>0</v>
      </c>
      <c r="BE16" s="62">
        <f t="shared" si="23"/>
        <v>0</v>
      </c>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row>
    <row r="17" spans="1:94" s="3" customFormat="1" ht="14" customHeight="1" thickBot="1" x14ac:dyDescent="0.2">
      <c r="A17" s="45">
        <v>46203</v>
      </c>
      <c r="B17" s="10"/>
      <c r="C17" s="10"/>
      <c r="D17" s="10"/>
      <c r="E17" s="10"/>
      <c r="F17" s="10"/>
      <c r="G17" s="10"/>
      <c r="H17" s="10"/>
      <c r="I17" s="10"/>
      <c r="J17" s="10"/>
      <c r="K17" s="52">
        <f t="shared" si="24"/>
        <v>0</v>
      </c>
      <c r="L17" s="10"/>
      <c r="M17" s="10"/>
      <c r="N17" s="10"/>
      <c r="O17" s="10"/>
      <c r="P17" s="10"/>
      <c r="Q17" s="10"/>
      <c r="R17" s="10"/>
      <c r="S17" s="10"/>
      <c r="T17" s="10"/>
      <c r="U17" s="69">
        <f t="shared" si="25"/>
        <v>0</v>
      </c>
      <c r="V17" s="15">
        <f t="shared" si="26"/>
        <v>0</v>
      </c>
      <c r="W17" s="42"/>
      <c r="X17" s="42"/>
      <c r="Y17" s="42"/>
      <c r="Z17" s="42"/>
      <c r="AA17" s="42"/>
      <c r="AB17" s="42"/>
      <c r="AC17" s="42"/>
      <c r="AD17" s="42"/>
      <c r="AE17" s="42"/>
      <c r="AF17" s="42"/>
      <c r="AG17" s="42"/>
      <c r="AH17" s="42" t="b">
        <f t="shared" si="67"/>
        <v>0</v>
      </c>
      <c r="AI17" s="42" t="b">
        <f t="shared" si="68"/>
        <v>0</v>
      </c>
      <c r="AJ17" s="42" t="b">
        <f t="shared" si="69"/>
        <v>0</v>
      </c>
      <c r="AK17" s="42" t="b">
        <f t="shared" si="70"/>
        <v>0</v>
      </c>
      <c r="AL17" s="42" t="b">
        <f t="shared" si="71"/>
        <v>0</v>
      </c>
      <c r="AM17" s="42" t="b">
        <f t="shared" si="72"/>
        <v>0</v>
      </c>
      <c r="AN17" s="42" t="b">
        <f t="shared" si="73"/>
        <v>0</v>
      </c>
      <c r="AO17" s="42" t="b">
        <f t="shared" si="74"/>
        <v>0</v>
      </c>
      <c r="AP17" s="42" t="b">
        <f t="shared" si="75"/>
        <v>0</v>
      </c>
      <c r="AQ17" s="62">
        <f t="shared" si="36"/>
        <v>0</v>
      </c>
      <c r="AR17" s="62">
        <f t="shared" si="37"/>
        <v>0</v>
      </c>
      <c r="AS17" s="62">
        <f t="shared" si="38"/>
        <v>0</v>
      </c>
      <c r="AT17" s="42" t="b">
        <f t="shared" si="76"/>
        <v>0</v>
      </c>
      <c r="AU17" s="42" t="b">
        <f t="shared" si="77"/>
        <v>0</v>
      </c>
      <c r="AV17" s="42" t="b">
        <f t="shared" si="78"/>
        <v>0</v>
      </c>
      <c r="AW17" s="42" t="b">
        <f t="shared" si="79"/>
        <v>0</v>
      </c>
      <c r="AX17" s="42" t="b">
        <f t="shared" si="80"/>
        <v>0</v>
      </c>
      <c r="AY17" s="42" t="b">
        <f t="shared" si="81"/>
        <v>0</v>
      </c>
      <c r="AZ17" s="42" t="b">
        <f t="shared" si="82"/>
        <v>0</v>
      </c>
      <c r="BA17" s="42" t="b">
        <f t="shared" si="83"/>
        <v>0</v>
      </c>
      <c r="BB17" s="42" t="b">
        <f t="shared" si="84"/>
        <v>0</v>
      </c>
      <c r="BC17" s="62">
        <f t="shared" si="48"/>
        <v>0</v>
      </c>
      <c r="BD17" s="62">
        <f t="shared" si="22"/>
        <v>0</v>
      </c>
      <c r="BE17" s="62">
        <f t="shared" si="23"/>
        <v>0</v>
      </c>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row>
    <row r="18" spans="1:94" s="3" customFormat="1" ht="14" customHeight="1" thickBot="1" x14ac:dyDescent="0.2">
      <c r="A18" s="46">
        <v>46210</v>
      </c>
      <c r="B18" s="10"/>
      <c r="C18" s="10"/>
      <c r="D18" s="10"/>
      <c r="E18" s="10"/>
      <c r="F18" s="10"/>
      <c r="G18" s="10"/>
      <c r="H18" s="10"/>
      <c r="I18" s="10"/>
      <c r="J18" s="10"/>
      <c r="K18" s="52">
        <f t="shared" si="24"/>
        <v>0</v>
      </c>
      <c r="L18" s="10"/>
      <c r="M18" s="10"/>
      <c r="N18" s="10"/>
      <c r="O18" s="10"/>
      <c r="P18" s="10"/>
      <c r="Q18" s="10"/>
      <c r="R18" s="10"/>
      <c r="S18" s="10"/>
      <c r="T18" s="10"/>
      <c r="U18" s="69">
        <f t="shared" si="25"/>
        <v>0</v>
      </c>
      <c r="V18" s="15">
        <f t="shared" si="26"/>
        <v>0</v>
      </c>
      <c r="W18" s="42"/>
      <c r="X18" s="42"/>
      <c r="Y18" s="42"/>
      <c r="Z18" s="42"/>
      <c r="AA18" s="42"/>
      <c r="AB18" s="42"/>
      <c r="AC18" s="42"/>
      <c r="AD18" s="42"/>
      <c r="AE18" s="42"/>
      <c r="AF18" s="42"/>
      <c r="AG18" s="42"/>
      <c r="AH18" s="42" t="b">
        <f t="shared" si="27"/>
        <v>0</v>
      </c>
      <c r="AI18" s="42" t="b">
        <f t="shared" si="28"/>
        <v>0</v>
      </c>
      <c r="AJ18" s="42" t="b">
        <f t="shared" si="29"/>
        <v>0</v>
      </c>
      <c r="AK18" s="42" t="b">
        <f t="shared" si="30"/>
        <v>0</v>
      </c>
      <c r="AL18" s="42" t="b">
        <f t="shared" si="31"/>
        <v>0</v>
      </c>
      <c r="AM18" s="42" t="b">
        <f t="shared" si="32"/>
        <v>0</v>
      </c>
      <c r="AN18" s="42" t="b">
        <f t="shared" si="33"/>
        <v>0</v>
      </c>
      <c r="AO18" s="42" t="b">
        <f t="shared" si="34"/>
        <v>0</v>
      </c>
      <c r="AP18" s="42" t="b">
        <f t="shared" si="35"/>
        <v>0</v>
      </c>
      <c r="AQ18" s="62">
        <f t="shared" si="36"/>
        <v>0</v>
      </c>
      <c r="AR18" s="62">
        <f t="shared" si="37"/>
        <v>0</v>
      </c>
      <c r="AS18" s="62">
        <f t="shared" si="38"/>
        <v>0</v>
      </c>
      <c r="AT18" s="42" t="b">
        <f t="shared" si="39"/>
        <v>0</v>
      </c>
      <c r="AU18" s="42" t="b">
        <f t="shared" si="40"/>
        <v>0</v>
      </c>
      <c r="AV18" s="42" t="b">
        <f t="shared" si="41"/>
        <v>0</v>
      </c>
      <c r="AW18" s="42" t="b">
        <f t="shared" si="42"/>
        <v>0</v>
      </c>
      <c r="AX18" s="42" t="b">
        <f t="shared" si="43"/>
        <v>0</v>
      </c>
      <c r="AY18" s="42" t="b">
        <f t="shared" si="44"/>
        <v>0</v>
      </c>
      <c r="AZ18" s="42" t="b">
        <f t="shared" si="45"/>
        <v>0</v>
      </c>
      <c r="BA18" s="42" t="b">
        <f t="shared" si="46"/>
        <v>0</v>
      </c>
      <c r="BB18" s="42" t="b">
        <f t="shared" si="47"/>
        <v>0</v>
      </c>
      <c r="BC18" s="62">
        <f t="shared" si="48"/>
        <v>0</v>
      </c>
      <c r="BD18" s="62">
        <f t="shared" si="22"/>
        <v>0</v>
      </c>
      <c r="BE18" s="62">
        <f t="shared" si="23"/>
        <v>0</v>
      </c>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row>
    <row r="19" spans="1:94" s="3" customFormat="1" ht="14" customHeight="1" thickBot="1" x14ac:dyDescent="0.2">
      <c r="A19" s="46">
        <v>46217</v>
      </c>
      <c r="B19" s="10"/>
      <c r="C19" s="10"/>
      <c r="D19" s="10"/>
      <c r="E19" s="10"/>
      <c r="F19" s="10"/>
      <c r="G19" s="10"/>
      <c r="H19" s="10"/>
      <c r="I19" s="10"/>
      <c r="J19" s="10"/>
      <c r="K19" s="52">
        <f t="shared" si="24"/>
        <v>0</v>
      </c>
      <c r="L19" s="10"/>
      <c r="M19" s="10"/>
      <c r="N19" s="10"/>
      <c r="O19" s="10"/>
      <c r="P19" s="10"/>
      <c r="Q19" s="10"/>
      <c r="R19" s="10"/>
      <c r="S19" s="10"/>
      <c r="T19" s="10"/>
      <c r="U19" s="69">
        <f t="shared" si="25"/>
        <v>0</v>
      </c>
      <c r="V19" s="15">
        <f t="shared" si="26"/>
        <v>0</v>
      </c>
      <c r="W19" s="42"/>
      <c r="X19" s="42"/>
      <c r="Y19" s="42"/>
      <c r="Z19" s="42"/>
      <c r="AA19" s="42"/>
      <c r="AB19" s="42"/>
      <c r="AC19" s="42"/>
      <c r="AD19" s="42"/>
      <c r="AE19" s="42"/>
      <c r="AF19" s="42"/>
      <c r="AG19" s="42"/>
      <c r="AH19" s="42" t="b">
        <f t="shared" si="27"/>
        <v>0</v>
      </c>
      <c r="AI19" s="42" t="b">
        <f t="shared" si="28"/>
        <v>0</v>
      </c>
      <c r="AJ19" s="42" t="b">
        <f t="shared" si="29"/>
        <v>0</v>
      </c>
      <c r="AK19" s="42" t="b">
        <f t="shared" si="30"/>
        <v>0</v>
      </c>
      <c r="AL19" s="42" t="b">
        <f t="shared" si="31"/>
        <v>0</v>
      </c>
      <c r="AM19" s="42" t="b">
        <f t="shared" si="32"/>
        <v>0</v>
      </c>
      <c r="AN19" s="42" t="b">
        <f t="shared" si="33"/>
        <v>0</v>
      </c>
      <c r="AO19" s="42" t="b">
        <f t="shared" si="34"/>
        <v>0</v>
      </c>
      <c r="AP19" s="42" t="b">
        <f t="shared" si="35"/>
        <v>0</v>
      </c>
      <c r="AQ19" s="62">
        <f t="shared" si="36"/>
        <v>0</v>
      </c>
      <c r="AR19" s="62">
        <f t="shared" si="37"/>
        <v>0</v>
      </c>
      <c r="AS19" s="62">
        <f t="shared" si="38"/>
        <v>0</v>
      </c>
      <c r="AT19" s="42" t="b">
        <f t="shared" si="39"/>
        <v>0</v>
      </c>
      <c r="AU19" s="42" t="b">
        <f t="shared" si="40"/>
        <v>0</v>
      </c>
      <c r="AV19" s="42" t="b">
        <f t="shared" si="41"/>
        <v>0</v>
      </c>
      <c r="AW19" s="42" t="b">
        <f t="shared" si="42"/>
        <v>0</v>
      </c>
      <c r="AX19" s="42" t="b">
        <f t="shared" si="43"/>
        <v>0</v>
      </c>
      <c r="AY19" s="42" t="b">
        <f t="shared" si="44"/>
        <v>0</v>
      </c>
      <c r="AZ19" s="42" t="b">
        <f t="shared" si="45"/>
        <v>0</v>
      </c>
      <c r="BA19" s="42" t="b">
        <f t="shared" si="46"/>
        <v>0</v>
      </c>
      <c r="BB19" s="42" t="b">
        <f t="shared" si="47"/>
        <v>0</v>
      </c>
      <c r="BC19" s="62">
        <f t="shared" si="48"/>
        <v>0</v>
      </c>
      <c r="BD19" s="62">
        <f t="shared" si="22"/>
        <v>0</v>
      </c>
      <c r="BE19" s="62">
        <f t="shared" si="23"/>
        <v>0</v>
      </c>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row>
    <row r="20" spans="1:94" s="3" customFormat="1" ht="14" customHeight="1" thickBot="1" x14ac:dyDescent="0.2">
      <c r="A20" s="46">
        <v>46224</v>
      </c>
      <c r="B20" s="10"/>
      <c r="C20" s="10"/>
      <c r="D20" s="10"/>
      <c r="E20" s="10"/>
      <c r="F20" s="10"/>
      <c r="G20" s="10"/>
      <c r="H20" s="10"/>
      <c r="I20" s="10"/>
      <c r="J20" s="10"/>
      <c r="K20" s="52">
        <f t="shared" si="24"/>
        <v>0</v>
      </c>
      <c r="L20" s="10"/>
      <c r="M20" s="10"/>
      <c r="N20" s="10"/>
      <c r="O20" s="10"/>
      <c r="P20" s="10"/>
      <c r="Q20" s="10"/>
      <c r="R20" s="10"/>
      <c r="S20" s="10"/>
      <c r="T20" s="10"/>
      <c r="U20" s="69">
        <f t="shared" si="25"/>
        <v>0</v>
      </c>
      <c r="V20" s="15">
        <f t="shared" si="26"/>
        <v>0</v>
      </c>
      <c r="W20" s="42"/>
      <c r="X20" s="42"/>
      <c r="Y20" s="42"/>
      <c r="Z20" s="42"/>
      <c r="AA20" s="42"/>
      <c r="AB20" s="42"/>
      <c r="AC20" s="42"/>
      <c r="AD20" s="42"/>
      <c r="AE20" s="42"/>
      <c r="AF20" s="42"/>
      <c r="AG20" s="42"/>
      <c r="AH20" s="42" t="b">
        <f t="shared" si="27"/>
        <v>0</v>
      </c>
      <c r="AI20" s="42" t="b">
        <f t="shared" si="28"/>
        <v>0</v>
      </c>
      <c r="AJ20" s="42" t="b">
        <f t="shared" si="29"/>
        <v>0</v>
      </c>
      <c r="AK20" s="42" t="b">
        <f t="shared" si="30"/>
        <v>0</v>
      </c>
      <c r="AL20" s="42" t="b">
        <f t="shared" si="31"/>
        <v>0</v>
      </c>
      <c r="AM20" s="42" t="b">
        <f t="shared" si="32"/>
        <v>0</v>
      </c>
      <c r="AN20" s="42" t="b">
        <f t="shared" si="33"/>
        <v>0</v>
      </c>
      <c r="AO20" s="42" t="b">
        <f t="shared" si="34"/>
        <v>0</v>
      </c>
      <c r="AP20" s="42" t="b">
        <f t="shared" si="35"/>
        <v>0</v>
      </c>
      <c r="AQ20" s="62">
        <f t="shared" si="36"/>
        <v>0</v>
      </c>
      <c r="AR20" s="62">
        <f t="shared" si="37"/>
        <v>0</v>
      </c>
      <c r="AS20" s="62">
        <f t="shared" si="38"/>
        <v>0</v>
      </c>
      <c r="AT20" s="42" t="b">
        <f t="shared" si="39"/>
        <v>0</v>
      </c>
      <c r="AU20" s="42" t="b">
        <f t="shared" si="40"/>
        <v>0</v>
      </c>
      <c r="AV20" s="42" t="b">
        <f t="shared" si="41"/>
        <v>0</v>
      </c>
      <c r="AW20" s="42" t="b">
        <f t="shared" si="42"/>
        <v>0</v>
      </c>
      <c r="AX20" s="42" t="b">
        <f t="shared" si="43"/>
        <v>0</v>
      </c>
      <c r="AY20" s="42" t="b">
        <f t="shared" si="44"/>
        <v>0</v>
      </c>
      <c r="AZ20" s="42" t="b">
        <f t="shared" si="45"/>
        <v>0</v>
      </c>
      <c r="BA20" s="42" t="b">
        <f t="shared" si="46"/>
        <v>0</v>
      </c>
      <c r="BB20" s="42" t="b">
        <f t="shared" si="47"/>
        <v>0</v>
      </c>
      <c r="BC20" s="62">
        <f t="shared" si="48"/>
        <v>0</v>
      </c>
      <c r="BD20" s="62">
        <f t="shared" si="22"/>
        <v>0</v>
      </c>
      <c r="BE20" s="62">
        <f t="shared" si="23"/>
        <v>0</v>
      </c>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row>
    <row r="21" spans="1:94" s="3" customFormat="1" ht="14" customHeight="1" thickBot="1" x14ac:dyDescent="0.2">
      <c r="A21" s="46">
        <v>46231</v>
      </c>
      <c r="B21" s="10"/>
      <c r="C21" s="10"/>
      <c r="D21" s="10"/>
      <c r="E21" s="10"/>
      <c r="F21" s="10"/>
      <c r="G21" s="10"/>
      <c r="H21" s="10"/>
      <c r="I21" s="10"/>
      <c r="J21" s="10"/>
      <c r="K21" s="52">
        <f t="shared" si="24"/>
        <v>0</v>
      </c>
      <c r="L21" s="10"/>
      <c r="M21" s="10"/>
      <c r="N21" s="10"/>
      <c r="O21" s="10"/>
      <c r="P21" s="10"/>
      <c r="Q21" s="10"/>
      <c r="R21" s="10"/>
      <c r="S21" s="10"/>
      <c r="T21" s="10"/>
      <c r="U21" s="69">
        <f t="shared" si="25"/>
        <v>0</v>
      </c>
      <c r="V21" s="15">
        <f t="shared" si="26"/>
        <v>0</v>
      </c>
      <c r="W21" s="42"/>
      <c r="X21" s="42"/>
      <c r="Y21" s="42"/>
      <c r="Z21" s="42"/>
      <c r="AA21" s="42"/>
      <c r="AB21" s="42"/>
      <c r="AC21" s="42"/>
      <c r="AD21" s="42"/>
      <c r="AE21" s="42"/>
      <c r="AF21" s="42"/>
      <c r="AG21" s="42"/>
      <c r="AH21" s="42" t="b">
        <f t="shared" si="27"/>
        <v>0</v>
      </c>
      <c r="AI21" s="42" t="b">
        <f t="shared" si="28"/>
        <v>0</v>
      </c>
      <c r="AJ21" s="42" t="b">
        <f t="shared" si="29"/>
        <v>0</v>
      </c>
      <c r="AK21" s="42" t="b">
        <f t="shared" si="30"/>
        <v>0</v>
      </c>
      <c r="AL21" s="42" t="b">
        <f t="shared" si="31"/>
        <v>0</v>
      </c>
      <c r="AM21" s="42" t="b">
        <f t="shared" si="32"/>
        <v>0</v>
      </c>
      <c r="AN21" s="42" t="b">
        <f t="shared" si="33"/>
        <v>0</v>
      </c>
      <c r="AO21" s="42" t="b">
        <f t="shared" si="34"/>
        <v>0</v>
      </c>
      <c r="AP21" s="42" t="b">
        <f t="shared" si="35"/>
        <v>0</v>
      </c>
      <c r="AQ21" s="62">
        <f t="shared" si="36"/>
        <v>0</v>
      </c>
      <c r="AR21" s="62">
        <f t="shared" si="37"/>
        <v>0</v>
      </c>
      <c r="AS21" s="62">
        <f t="shared" si="38"/>
        <v>0</v>
      </c>
      <c r="AT21" s="42" t="b">
        <f t="shared" si="39"/>
        <v>0</v>
      </c>
      <c r="AU21" s="42" t="b">
        <f t="shared" si="40"/>
        <v>0</v>
      </c>
      <c r="AV21" s="42" t="b">
        <f t="shared" si="41"/>
        <v>0</v>
      </c>
      <c r="AW21" s="42" t="b">
        <f t="shared" si="42"/>
        <v>0</v>
      </c>
      <c r="AX21" s="42" t="b">
        <f t="shared" si="43"/>
        <v>0</v>
      </c>
      <c r="AY21" s="42" t="b">
        <f t="shared" si="44"/>
        <v>0</v>
      </c>
      <c r="AZ21" s="42" t="b">
        <f t="shared" si="45"/>
        <v>0</v>
      </c>
      <c r="BA21" s="42" t="b">
        <f t="shared" si="46"/>
        <v>0</v>
      </c>
      <c r="BB21" s="42" t="b">
        <f t="shared" si="47"/>
        <v>0</v>
      </c>
      <c r="BC21" s="62">
        <f t="shared" si="48"/>
        <v>0</v>
      </c>
      <c r="BD21" s="62">
        <f t="shared" si="22"/>
        <v>0</v>
      </c>
      <c r="BE21" s="62">
        <f t="shared" si="23"/>
        <v>0</v>
      </c>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row>
    <row r="22" spans="1:94" s="3" customFormat="1" ht="14" customHeight="1" thickBot="1" x14ac:dyDescent="0.2">
      <c r="A22" s="47">
        <v>46238</v>
      </c>
      <c r="B22" s="10"/>
      <c r="C22" s="10"/>
      <c r="D22" s="10"/>
      <c r="E22" s="10"/>
      <c r="F22" s="10"/>
      <c r="G22" s="10"/>
      <c r="H22" s="10"/>
      <c r="I22" s="10"/>
      <c r="J22" s="10"/>
      <c r="K22" s="52">
        <f t="shared" si="24"/>
        <v>0</v>
      </c>
      <c r="L22" s="10"/>
      <c r="M22" s="10"/>
      <c r="N22" s="10"/>
      <c r="O22" s="10"/>
      <c r="P22" s="10"/>
      <c r="Q22" s="10"/>
      <c r="R22" s="10"/>
      <c r="S22" s="10"/>
      <c r="T22" s="10"/>
      <c r="U22" s="69">
        <f t="shared" si="25"/>
        <v>0</v>
      </c>
      <c r="V22" s="15">
        <f t="shared" si="26"/>
        <v>0</v>
      </c>
      <c r="W22" s="42"/>
      <c r="X22" s="42"/>
      <c r="Y22" s="42"/>
      <c r="Z22" s="42"/>
      <c r="AA22" s="42"/>
      <c r="AB22" s="42"/>
      <c r="AC22" s="42"/>
      <c r="AD22" s="42"/>
      <c r="AE22" s="42"/>
      <c r="AF22" s="42"/>
      <c r="AG22" s="42"/>
      <c r="AH22" s="42" t="b">
        <f t="shared" si="27"/>
        <v>0</v>
      </c>
      <c r="AI22" s="42" t="b">
        <f t="shared" si="28"/>
        <v>0</v>
      </c>
      <c r="AJ22" s="42" t="b">
        <f t="shared" si="29"/>
        <v>0</v>
      </c>
      <c r="AK22" s="42" t="b">
        <f t="shared" si="30"/>
        <v>0</v>
      </c>
      <c r="AL22" s="42" t="b">
        <f t="shared" si="31"/>
        <v>0</v>
      </c>
      <c r="AM22" s="42" t="b">
        <f t="shared" si="32"/>
        <v>0</v>
      </c>
      <c r="AN22" s="42" t="b">
        <f t="shared" si="33"/>
        <v>0</v>
      </c>
      <c r="AO22" s="42" t="b">
        <f t="shared" si="34"/>
        <v>0</v>
      </c>
      <c r="AP22" s="42" t="b">
        <f t="shared" si="35"/>
        <v>0</v>
      </c>
      <c r="AQ22" s="62">
        <f t="shared" si="36"/>
        <v>0</v>
      </c>
      <c r="AR22" s="62">
        <f t="shared" si="37"/>
        <v>0</v>
      </c>
      <c r="AS22" s="62">
        <f t="shared" si="38"/>
        <v>0</v>
      </c>
      <c r="AT22" s="42" t="b">
        <f t="shared" si="39"/>
        <v>0</v>
      </c>
      <c r="AU22" s="42" t="b">
        <f t="shared" si="40"/>
        <v>0</v>
      </c>
      <c r="AV22" s="42" t="b">
        <f t="shared" si="41"/>
        <v>0</v>
      </c>
      <c r="AW22" s="42" t="b">
        <f t="shared" si="42"/>
        <v>0</v>
      </c>
      <c r="AX22" s="42" t="b">
        <f t="shared" si="43"/>
        <v>0</v>
      </c>
      <c r="AY22" s="42" t="b">
        <f t="shared" si="44"/>
        <v>0</v>
      </c>
      <c r="AZ22" s="42" t="b">
        <f t="shared" si="45"/>
        <v>0</v>
      </c>
      <c r="BA22" s="42" t="b">
        <f t="shared" si="46"/>
        <v>0</v>
      </c>
      <c r="BB22" s="42" t="b">
        <f t="shared" si="47"/>
        <v>0</v>
      </c>
      <c r="BC22" s="62">
        <f t="shared" si="48"/>
        <v>0</v>
      </c>
      <c r="BD22" s="62">
        <f t="shared" si="22"/>
        <v>0</v>
      </c>
      <c r="BE22" s="62">
        <f t="shared" si="23"/>
        <v>0</v>
      </c>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row>
    <row r="23" spans="1:94" s="3" customFormat="1" ht="14" customHeight="1" thickBot="1" x14ac:dyDescent="0.2">
      <c r="A23" s="47">
        <v>46245</v>
      </c>
      <c r="B23" s="10"/>
      <c r="C23" s="10"/>
      <c r="D23" s="10"/>
      <c r="E23" s="10"/>
      <c r="F23" s="10"/>
      <c r="G23" s="10"/>
      <c r="H23" s="10"/>
      <c r="I23" s="10"/>
      <c r="J23" s="10"/>
      <c r="K23" s="52">
        <f t="shared" si="24"/>
        <v>0</v>
      </c>
      <c r="L23" s="10"/>
      <c r="M23" s="10"/>
      <c r="N23" s="10"/>
      <c r="O23" s="10"/>
      <c r="P23" s="10"/>
      <c r="Q23" s="10"/>
      <c r="R23" s="10"/>
      <c r="S23" s="10"/>
      <c r="T23" s="10"/>
      <c r="U23" s="69">
        <f t="shared" si="25"/>
        <v>0</v>
      </c>
      <c r="V23" s="15">
        <f t="shared" si="26"/>
        <v>0</v>
      </c>
      <c r="W23" s="42"/>
      <c r="X23" s="42"/>
      <c r="Y23" s="42"/>
      <c r="Z23" s="42"/>
      <c r="AA23" s="42"/>
      <c r="AB23" s="42"/>
      <c r="AC23" s="42"/>
      <c r="AD23" s="42"/>
      <c r="AE23" s="42"/>
      <c r="AF23" s="42"/>
      <c r="AG23" s="42"/>
      <c r="AH23" s="42" t="b">
        <f t="shared" si="27"/>
        <v>0</v>
      </c>
      <c r="AI23" s="42" t="b">
        <f t="shared" si="28"/>
        <v>0</v>
      </c>
      <c r="AJ23" s="42" t="b">
        <f t="shared" si="29"/>
        <v>0</v>
      </c>
      <c r="AK23" s="42" t="b">
        <f t="shared" si="30"/>
        <v>0</v>
      </c>
      <c r="AL23" s="42" t="b">
        <f t="shared" si="31"/>
        <v>0</v>
      </c>
      <c r="AM23" s="42" t="b">
        <f t="shared" si="32"/>
        <v>0</v>
      </c>
      <c r="AN23" s="42" t="b">
        <f t="shared" si="33"/>
        <v>0</v>
      </c>
      <c r="AO23" s="42" t="b">
        <f t="shared" si="34"/>
        <v>0</v>
      </c>
      <c r="AP23" s="42" t="b">
        <f t="shared" si="35"/>
        <v>0</v>
      </c>
      <c r="AQ23" s="62">
        <f t="shared" si="36"/>
        <v>0</v>
      </c>
      <c r="AR23" s="62">
        <f t="shared" si="37"/>
        <v>0</v>
      </c>
      <c r="AS23" s="62">
        <f t="shared" si="38"/>
        <v>0</v>
      </c>
      <c r="AT23" s="42" t="b">
        <f t="shared" si="39"/>
        <v>0</v>
      </c>
      <c r="AU23" s="42" t="b">
        <f t="shared" si="40"/>
        <v>0</v>
      </c>
      <c r="AV23" s="42" t="b">
        <f t="shared" si="41"/>
        <v>0</v>
      </c>
      <c r="AW23" s="42" t="b">
        <f t="shared" si="42"/>
        <v>0</v>
      </c>
      <c r="AX23" s="42" t="b">
        <f t="shared" si="43"/>
        <v>0</v>
      </c>
      <c r="AY23" s="42" t="b">
        <f t="shared" si="44"/>
        <v>0</v>
      </c>
      <c r="AZ23" s="42" t="b">
        <f t="shared" si="45"/>
        <v>0</v>
      </c>
      <c r="BA23" s="42" t="b">
        <f t="shared" si="46"/>
        <v>0</v>
      </c>
      <c r="BB23" s="42" t="b">
        <f t="shared" si="47"/>
        <v>0</v>
      </c>
      <c r="BC23" s="62">
        <f t="shared" si="48"/>
        <v>0</v>
      </c>
      <c r="BD23" s="62">
        <f t="shared" si="22"/>
        <v>0</v>
      </c>
      <c r="BE23" s="62">
        <f t="shared" si="23"/>
        <v>0</v>
      </c>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row>
    <row r="24" spans="1:94" s="3" customFormat="1" ht="14" customHeight="1" thickBot="1" x14ac:dyDescent="0.2">
      <c r="A24" s="47">
        <v>46252</v>
      </c>
      <c r="B24" s="10"/>
      <c r="C24" s="10"/>
      <c r="D24" s="10"/>
      <c r="E24" s="10"/>
      <c r="F24" s="10"/>
      <c r="G24" s="10"/>
      <c r="H24" s="10"/>
      <c r="I24" s="10"/>
      <c r="J24" s="10"/>
      <c r="K24" s="52">
        <f t="shared" si="24"/>
        <v>0</v>
      </c>
      <c r="L24" s="10"/>
      <c r="M24" s="10"/>
      <c r="N24" s="10"/>
      <c r="O24" s="10"/>
      <c r="P24" s="10"/>
      <c r="Q24" s="10"/>
      <c r="R24" s="10"/>
      <c r="S24" s="10"/>
      <c r="T24" s="10"/>
      <c r="U24" s="69">
        <f t="shared" si="25"/>
        <v>0</v>
      </c>
      <c r="V24" s="15">
        <f t="shared" si="26"/>
        <v>0</v>
      </c>
      <c r="W24" s="42"/>
      <c r="X24" s="42"/>
      <c r="Y24" s="42"/>
      <c r="Z24" s="42"/>
      <c r="AA24" s="42"/>
      <c r="AB24" s="42"/>
      <c r="AC24" s="42"/>
      <c r="AD24" s="42"/>
      <c r="AE24" s="42"/>
      <c r="AF24" s="42"/>
      <c r="AG24" s="42"/>
      <c r="AH24" s="42" t="b">
        <f t="shared" si="27"/>
        <v>0</v>
      </c>
      <c r="AI24" s="42" t="b">
        <f t="shared" si="28"/>
        <v>0</v>
      </c>
      <c r="AJ24" s="42" t="b">
        <f t="shared" si="29"/>
        <v>0</v>
      </c>
      <c r="AK24" s="42" t="b">
        <f t="shared" si="30"/>
        <v>0</v>
      </c>
      <c r="AL24" s="42" t="b">
        <f t="shared" si="31"/>
        <v>0</v>
      </c>
      <c r="AM24" s="42" t="b">
        <f t="shared" si="32"/>
        <v>0</v>
      </c>
      <c r="AN24" s="42" t="b">
        <f t="shared" si="33"/>
        <v>0</v>
      </c>
      <c r="AO24" s="42" t="b">
        <f t="shared" si="34"/>
        <v>0</v>
      </c>
      <c r="AP24" s="42" t="b">
        <f t="shared" si="35"/>
        <v>0</v>
      </c>
      <c r="AQ24" s="62">
        <f t="shared" si="36"/>
        <v>0</v>
      </c>
      <c r="AR24" s="62">
        <f t="shared" si="37"/>
        <v>0</v>
      </c>
      <c r="AS24" s="62">
        <f t="shared" si="38"/>
        <v>0</v>
      </c>
      <c r="AT24" s="42" t="b">
        <f t="shared" si="39"/>
        <v>0</v>
      </c>
      <c r="AU24" s="42" t="b">
        <f t="shared" si="40"/>
        <v>0</v>
      </c>
      <c r="AV24" s="42" t="b">
        <f t="shared" si="41"/>
        <v>0</v>
      </c>
      <c r="AW24" s="42" t="b">
        <f t="shared" si="42"/>
        <v>0</v>
      </c>
      <c r="AX24" s="42" t="b">
        <f t="shared" si="43"/>
        <v>0</v>
      </c>
      <c r="AY24" s="42" t="b">
        <f t="shared" si="44"/>
        <v>0</v>
      </c>
      <c r="AZ24" s="42" t="b">
        <f t="shared" si="45"/>
        <v>0</v>
      </c>
      <c r="BA24" s="42" t="b">
        <f t="shared" si="46"/>
        <v>0</v>
      </c>
      <c r="BB24" s="42" t="b">
        <f t="shared" si="47"/>
        <v>0</v>
      </c>
      <c r="BC24" s="62">
        <f t="shared" si="48"/>
        <v>0</v>
      </c>
      <c r="BD24" s="62">
        <f t="shared" si="22"/>
        <v>0</v>
      </c>
      <c r="BE24" s="62">
        <f t="shared" si="23"/>
        <v>0</v>
      </c>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row>
    <row r="25" spans="1:94" s="3" customFormat="1" ht="14" customHeight="1" thickBot="1" x14ac:dyDescent="0.2">
      <c r="A25" s="47">
        <v>46259</v>
      </c>
      <c r="B25" s="10"/>
      <c r="C25" s="10"/>
      <c r="D25" s="10"/>
      <c r="E25" s="10"/>
      <c r="F25" s="10"/>
      <c r="G25" s="10"/>
      <c r="H25" s="10"/>
      <c r="I25" s="10"/>
      <c r="J25" s="10"/>
      <c r="K25" s="52">
        <f t="shared" si="24"/>
        <v>0</v>
      </c>
      <c r="L25" s="10"/>
      <c r="M25" s="10"/>
      <c r="N25" s="10"/>
      <c r="O25" s="10"/>
      <c r="P25" s="10"/>
      <c r="Q25" s="10"/>
      <c r="R25" s="10"/>
      <c r="S25" s="10"/>
      <c r="T25" s="10"/>
      <c r="U25" s="69">
        <f t="shared" si="25"/>
        <v>0</v>
      </c>
      <c r="V25" s="15">
        <f t="shared" si="26"/>
        <v>0</v>
      </c>
      <c r="W25" s="42"/>
      <c r="X25" s="42"/>
      <c r="Y25" s="42"/>
      <c r="Z25" s="42"/>
      <c r="AA25" s="42"/>
      <c r="AB25" s="42"/>
      <c r="AC25" s="42"/>
      <c r="AD25" s="42"/>
      <c r="AE25" s="42"/>
      <c r="AF25" s="42"/>
      <c r="AG25" s="42"/>
      <c r="AH25" s="42" t="b">
        <f t="shared" ref="AH25" si="85">IF(B25=AH$6,"par",IF(AH$6-B25=1,"birdie",IF(AH$6-B25=2,"eagle")))</f>
        <v>0</v>
      </c>
      <c r="AI25" s="42" t="b">
        <f t="shared" ref="AI25" si="86">IF(C25=AI$6,"par",IF(AI$6-C25=1,"birdie",IF(AI$6-C25=2,"eagle")))</f>
        <v>0</v>
      </c>
      <c r="AJ25" s="42" t="b">
        <f t="shared" ref="AJ25" si="87">IF(D25=AJ$6,"par",IF(AJ$6-D25=1,"birdie",IF(AJ$6-D25=2,"eagle")))</f>
        <v>0</v>
      </c>
      <c r="AK25" s="42" t="b">
        <f t="shared" ref="AK25" si="88">IF(E25=AK$6,"par",IF(AK$6-E25=1,"birdie",IF(AK$6-E25=2,"eagle")))</f>
        <v>0</v>
      </c>
      <c r="AL25" s="42" t="b">
        <f t="shared" ref="AL25" si="89">IF(F25=AL$6,"par",IF(AL$6-F25=1,"birdie",IF(AL$6-F25=2,"eagle")))</f>
        <v>0</v>
      </c>
      <c r="AM25" s="42" t="b">
        <f t="shared" ref="AM25" si="90">IF(G25=AM$6,"par",IF(AM$6-G25=1,"birdie",IF(AM$6-G25=2,"eagle")))</f>
        <v>0</v>
      </c>
      <c r="AN25" s="42" t="b">
        <f t="shared" ref="AN25" si="91">IF(H25=AN$6,"par",IF(AN$6-H25=1,"birdie",IF(AN$6-H25=2,"eagle")))</f>
        <v>0</v>
      </c>
      <c r="AO25" s="42" t="b">
        <f t="shared" ref="AO25" si="92">IF(I25=AO$6,"par",IF(AO$6-I25=1,"birdie",IF(AO$6-I25=2,"eagle")))</f>
        <v>0</v>
      </c>
      <c r="AP25" s="42" t="b">
        <f t="shared" ref="AP25" si="93">IF(J25=AP$6,"par",IF(AP$6-J25=1,"birdie",IF(AP$6-J25=2,"eagle")))</f>
        <v>0</v>
      </c>
      <c r="AQ25" s="62">
        <f t="shared" si="36"/>
        <v>0</v>
      </c>
      <c r="AR25" s="62">
        <f t="shared" si="37"/>
        <v>0</v>
      </c>
      <c r="AS25" s="62">
        <f t="shared" si="38"/>
        <v>0</v>
      </c>
      <c r="AT25" s="42" t="b">
        <f t="shared" ref="AT25" si="94">IF(L25=AT$6,"par",IF(AT$6-L25=1,"birdie",IF(AT$6-L25=2,"eagle")))</f>
        <v>0</v>
      </c>
      <c r="AU25" s="42" t="b">
        <f t="shared" ref="AU25" si="95">IF(M25=AU$6,"par",IF(AU$6-M25=1,"birdie",IF(AU$6-M25=2,"eagle")))</f>
        <v>0</v>
      </c>
      <c r="AV25" s="42" t="b">
        <f t="shared" ref="AV25" si="96">IF(N25=AV$6,"par",IF(AV$6-N25=1,"birdie",IF(AV$6-N25=2,"eagle")))</f>
        <v>0</v>
      </c>
      <c r="AW25" s="42" t="b">
        <f t="shared" ref="AW25" si="97">IF(O25=AW$6,"par",IF(AW$6-O25=1,"birdie",IF(AW$6-O25=2,"eagle")))</f>
        <v>0</v>
      </c>
      <c r="AX25" s="42" t="b">
        <f t="shared" ref="AX25" si="98">IF(P25=AX$6,"par",IF(AX$6-P25=1,"birdie",IF(AX$6-P25=2,"eagle")))</f>
        <v>0</v>
      </c>
      <c r="AY25" s="42" t="b">
        <f t="shared" ref="AY25" si="99">IF(Q25=AY$6,"par",IF(AY$6-Q25=1,"birdie",IF(AY$6-Q25=2,"eagle")))</f>
        <v>0</v>
      </c>
      <c r="AZ25" s="42" t="b">
        <f t="shared" ref="AZ25" si="100">IF(R25=AZ$6,"par",IF(AZ$6-R25=1,"birdie",IF(AZ$6-R25=2,"eagle")))</f>
        <v>0</v>
      </c>
      <c r="BA25" s="42" t="b">
        <f t="shared" ref="BA25" si="101">IF(S25=BA$6,"par",IF(BA$6-S25=1,"birdie",IF(BA$6-S25=2,"eagle")))</f>
        <v>0</v>
      </c>
      <c r="BB25" s="42" t="b">
        <f t="shared" ref="BB25" si="102">IF(T25=BB$6,"par",IF(BB$6-T25=1,"birdie",IF(BB$6-T25=2,"eagle")))</f>
        <v>0</v>
      </c>
      <c r="BC25" s="62">
        <f t="shared" si="48"/>
        <v>0</v>
      </c>
      <c r="BD25" s="62">
        <f t="shared" si="22"/>
        <v>0</v>
      </c>
      <c r="BE25" s="62">
        <f t="shared" si="23"/>
        <v>0</v>
      </c>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row>
    <row r="26" spans="1:94" s="3" customFormat="1" ht="16.5" customHeight="1" thickBot="1" x14ac:dyDescent="0.2">
      <c r="A26" s="48">
        <v>46266</v>
      </c>
      <c r="B26" s="10"/>
      <c r="C26" s="10"/>
      <c r="D26" s="10"/>
      <c r="E26" s="10"/>
      <c r="F26" s="10"/>
      <c r="G26" s="10"/>
      <c r="H26" s="10"/>
      <c r="I26" s="10"/>
      <c r="J26" s="10"/>
      <c r="K26" s="52">
        <f t="shared" si="24"/>
        <v>0</v>
      </c>
      <c r="L26" s="10"/>
      <c r="M26" s="10"/>
      <c r="N26" s="10"/>
      <c r="O26" s="10"/>
      <c r="P26" s="10"/>
      <c r="Q26" s="10"/>
      <c r="R26" s="10"/>
      <c r="S26" s="10"/>
      <c r="T26" s="10"/>
      <c r="U26" s="69">
        <f t="shared" si="25"/>
        <v>0</v>
      </c>
      <c r="V26" s="15">
        <f t="shared" si="26"/>
        <v>0</v>
      </c>
      <c r="W26" s="34"/>
      <c r="X26" s="34"/>
      <c r="Y26" s="34"/>
      <c r="Z26" s="42"/>
      <c r="AA26" s="42"/>
      <c r="AB26" s="42"/>
      <c r="AC26" s="42"/>
      <c r="AD26" s="42"/>
      <c r="AE26" s="42"/>
      <c r="AF26" s="42"/>
      <c r="AG26" s="42"/>
      <c r="AH26" s="42" t="b">
        <f t="shared" si="27"/>
        <v>0</v>
      </c>
      <c r="AI26" s="42" t="b">
        <f t="shared" si="28"/>
        <v>0</v>
      </c>
      <c r="AJ26" s="42" t="b">
        <f t="shared" si="29"/>
        <v>0</v>
      </c>
      <c r="AK26" s="42" t="b">
        <f t="shared" si="30"/>
        <v>0</v>
      </c>
      <c r="AL26" s="42" t="b">
        <f t="shared" si="31"/>
        <v>0</v>
      </c>
      <c r="AM26" s="42" t="b">
        <f t="shared" si="32"/>
        <v>0</v>
      </c>
      <c r="AN26" s="42" t="b">
        <f t="shared" si="33"/>
        <v>0</v>
      </c>
      <c r="AO26" s="42" t="b">
        <f t="shared" si="34"/>
        <v>0</v>
      </c>
      <c r="AP26" s="42" t="b">
        <f t="shared" si="35"/>
        <v>0</v>
      </c>
      <c r="AQ26" s="62">
        <f t="shared" si="36"/>
        <v>0</v>
      </c>
      <c r="AR26" s="62">
        <f t="shared" si="37"/>
        <v>0</v>
      </c>
      <c r="AS26" s="62">
        <f t="shared" si="38"/>
        <v>0</v>
      </c>
      <c r="AT26" s="42" t="b">
        <f t="shared" si="39"/>
        <v>0</v>
      </c>
      <c r="AU26" s="42" t="b">
        <f t="shared" si="40"/>
        <v>0</v>
      </c>
      <c r="AV26" s="42" t="b">
        <f t="shared" si="41"/>
        <v>0</v>
      </c>
      <c r="AW26" s="42" t="b">
        <f t="shared" si="42"/>
        <v>0</v>
      </c>
      <c r="AX26" s="42" t="b">
        <f t="shared" si="43"/>
        <v>0</v>
      </c>
      <c r="AY26" s="42" t="b">
        <f t="shared" si="44"/>
        <v>0</v>
      </c>
      <c r="AZ26" s="42" t="b">
        <f t="shared" si="45"/>
        <v>0</v>
      </c>
      <c r="BA26" s="42" t="b">
        <f t="shared" si="46"/>
        <v>0</v>
      </c>
      <c r="BB26" s="42" t="b">
        <f t="shared" si="47"/>
        <v>0</v>
      </c>
      <c r="BC26" s="62">
        <f t="shared" si="48"/>
        <v>0</v>
      </c>
      <c r="BD26" s="62">
        <f t="shared" si="22"/>
        <v>0</v>
      </c>
      <c r="BE26" s="62">
        <f t="shared" si="23"/>
        <v>0</v>
      </c>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row>
    <row r="27" spans="1:94" s="3" customFormat="1" ht="16.5" customHeight="1" thickBot="1" x14ac:dyDescent="0.2">
      <c r="A27" s="48">
        <v>46273</v>
      </c>
      <c r="B27" s="10"/>
      <c r="C27" s="10"/>
      <c r="D27" s="10"/>
      <c r="E27" s="10"/>
      <c r="F27" s="10"/>
      <c r="G27" s="10"/>
      <c r="H27" s="10"/>
      <c r="I27" s="10"/>
      <c r="J27" s="10"/>
      <c r="K27" s="52">
        <f t="shared" si="24"/>
        <v>0</v>
      </c>
      <c r="L27" s="10"/>
      <c r="M27" s="10"/>
      <c r="N27" s="10"/>
      <c r="O27" s="10"/>
      <c r="P27" s="10"/>
      <c r="Q27" s="10"/>
      <c r="R27" s="10"/>
      <c r="S27" s="10"/>
      <c r="T27" s="10"/>
      <c r="U27" s="69">
        <f t="shared" si="25"/>
        <v>0</v>
      </c>
      <c r="V27" s="15">
        <f t="shared" si="26"/>
        <v>0</v>
      </c>
      <c r="W27" s="42"/>
      <c r="X27" s="34"/>
      <c r="Y27" s="34"/>
      <c r="Z27" s="42"/>
      <c r="AA27" s="42"/>
      <c r="AB27" s="42"/>
      <c r="AC27" s="42"/>
      <c r="AD27" s="42"/>
      <c r="AE27" s="42"/>
      <c r="AF27" s="42"/>
      <c r="AG27" s="42"/>
      <c r="AH27" s="42" t="b">
        <f t="shared" si="27"/>
        <v>0</v>
      </c>
      <c r="AI27" s="42" t="b">
        <f t="shared" si="28"/>
        <v>0</v>
      </c>
      <c r="AJ27" s="42" t="b">
        <f t="shared" si="29"/>
        <v>0</v>
      </c>
      <c r="AK27" s="42" t="b">
        <f t="shared" si="30"/>
        <v>0</v>
      </c>
      <c r="AL27" s="42" t="b">
        <f t="shared" si="31"/>
        <v>0</v>
      </c>
      <c r="AM27" s="42" t="b">
        <f t="shared" si="32"/>
        <v>0</v>
      </c>
      <c r="AN27" s="42" t="b">
        <f t="shared" si="33"/>
        <v>0</v>
      </c>
      <c r="AO27" s="42" t="b">
        <f t="shared" si="34"/>
        <v>0</v>
      </c>
      <c r="AP27" s="42" t="b">
        <f t="shared" si="35"/>
        <v>0</v>
      </c>
      <c r="AQ27" s="62">
        <f t="shared" si="36"/>
        <v>0</v>
      </c>
      <c r="AR27" s="62">
        <f t="shared" si="37"/>
        <v>0</v>
      </c>
      <c r="AS27" s="62">
        <f t="shared" si="38"/>
        <v>0</v>
      </c>
      <c r="AT27" s="42" t="b">
        <f t="shared" si="39"/>
        <v>0</v>
      </c>
      <c r="AU27" s="42" t="b">
        <f t="shared" si="40"/>
        <v>0</v>
      </c>
      <c r="AV27" s="42" t="b">
        <f t="shared" si="41"/>
        <v>0</v>
      </c>
      <c r="AW27" s="42" t="b">
        <f t="shared" si="42"/>
        <v>0</v>
      </c>
      <c r="AX27" s="42" t="b">
        <f t="shared" si="43"/>
        <v>0</v>
      </c>
      <c r="AY27" s="42" t="b">
        <f t="shared" si="44"/>
        <v>0</v>
      </c>
      <c r="AZ27" s="42" t="b">
        <f t="shared" si="45"/>
        <v>0</v>
      </c>
      <c r="BA27" s="42" t="b">
        <f t="shared" si="46"/>
        <v>0</v>
      </c>
      <c r="BB27" s="42" t="b">
        <f t="shared" si="47"/>
        <v>0</v>
      </c>
      <c r="BC27" s="62">
        <f t="shared" si="48"/>
        <v>0</v>
      </c>
      <c r="BD27" s="62">
        <f t="shared" si="22"/>
        <v>0</v>
      </c>
      <c r="BE27" s="62">
        <f t="shared" si="23"/>
        <v>0</v>
      </c>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row>
    <row r="28" spans="1:94" s="3" customFormat="1" ht="16.5" customHeight="1" thickBot="1" x14ac:dyDescent="0.2">
      <c r="A28" s="48">
        <v>46280</v>
      </c>
      <c r="B28" s="10"/>
      <c r="C28" s="10"/>
      <c r="D28" s="10"/>
      <c r="E28" s="10"/>
      <c r="F28" s="10"/>
      <c r="G28" s="10"/>
      <c r="H28" s="10"/>
      <c r="I28" s="10"/>
      <c r="J28" s="10"/>
      <c r="K28" s="52">
        <f t="shared" si="24"/>
        <v>0</v>
      </c>
      <c r="L28" s="10"/>
      <c r="M28" s="10"/>
      <c r="N28" s="10"/>
      <c r="O28" s="10"/>
      <c r="P28" s="10"/>
      <c r="Q28" s="10"/>
      <c r="R28" s="10"/>
      <c r="S28" s="10"/>
      <c r="T28" s="10"/>
      <c r="U28" s="69">
        <f t="shared" si="25"/>
        <v>0</v>
      </c>
      <c r="V28" s="15">
        <f t="shared" si="26"/>
        <v>0</v>
      </c>
      <c r="W28" s="63" t="s">
        <v>38</v>
      </c>
      <c r="X28" s="34"/>
      <c r="Y28" s="34"/>
      <c r="Z28" s="42"/>
      <c r="AA28" s="42"/>
      <c r="AB28" s="42"/>
      <c r="AC28" s="42"/>
      <c r="AD28" s="42"/>
      <c r="AE28" s="42"/>
      <c r="AF28" s="42"/>
      <c r="AG28" s="42"/>
      <c r="AH28" s="42" t="b">
        <f t="shared" ref="AH28" si="103">IF(B28=AH$6,"par",IF(AH$6-B28=1,"birdie",IF(AH$6-B28=2,"eagle")))</f>
        <v>0</v>
      </c>
      <c r="AI28" s="42" t="b">
        <f t="shared" ref="AI28" si="104">IF(C28=AI$6,"par",IF(AI$6-C28=1,"birdie",IF(AI$6-C28=2,"eagle")))</f>
        <v>0</v>
      </c>
      <c r="AJ28" s="42" t="b">
        <f t="shared" ref="AJ28" si="105">IF(D28=AJ$6,"par",IF(AJ$6-D28=1,"birdie",IF(AJ$6-D28=2,"eagle")))</f>
        <v>0</v>
      </c>
      <c r="AK28" s="42" t="b">
        <f t="shared" ref="AK28" si="106">IF(E28=AK$6,"par",IF(AK$6-E28=1,"birdie",IF(AK$6-E28=2,"eagle")))</f>
        <v>0</v>
      </c>
      <c r="AL28" s="42" t="b">
        <f t="shared" ref="AL28" si="107">IF(F28=AL$6,"par",IF(AL$6-F28=1,"birdie",IF(AL$6-F28=2,"eagle")))</f>
        <v>0</v>
      </c>
      <c r="AM28" s="42" t="b">
        <f t="shared" ref="AM28" si="108">IF(G28=AM$6,"par",IF(AM$6-G28=1,"birdie",IF(AM$6-G28=2,"eagle")))</f>
        <v>0</v>
      </c>
      <c r="AN28" s="42" t="b">
        <f t="shared" ref="AN28" si="109">IF(H28=AN$6,"par",IF(AN$6-H28=1,"birdie",IF(AN$6-H28=2,"eagle")))</f>
        <v>0</v>
      </c>
      <c r="AO28" s="42" t="b">
        <f t="shared" ref="AO28" si="110">IF(I28=AO$6,"par",IF(AO$6-I28=1,"birdie",IF(AO$6-I28=2,"eagle")))</f>
        <v>0</v>
      </c>
      <c r="AP28" s="42" t="b">
        <f t="shared" ref="AP28" si="111">IF(J28=AP$6,"par",IF(AP$6-J28=1,"birdie",IF(AP$6-J28=2,"eagle")))</f>
        <v>0</v>
      </c>
      <c r="AQ28" s="62">
        <f t="shared" si="36"/>
        <v>0</v>
      </c>
      <c r="AR28" s="62">
        <f t="shared" si="37"/>
        <v>0</v>
      </c>
      <c r="AS28" s="62">
        <f t="shared" si="38"/>
        <v>0</v>
      </c>
      <c r="AT28" s="42" t="b">
        <f t="shared" ref="AT28" si="112">IF(L28=AT$6,"par",IF(AT$6-L28=1,"birdie",IF(AT$6-L28=2,"eagle")))</f>
        <v>0</v>
      </c>
      <c r="AU28" s="42" t="b">
        <f t="shared" ref="AU28" si="113">IF(M28=AU$6,"par",IF(AU$6-M28=1,"birdie",IF(AU$6-M28=2,"eagle")))</f>
        <v>0</v>
      </c>
      <c r="AV28" s="42" t="b">
        <f t="shared" ref="AV28" si="114">IF(N28=AV$6,"par",IF(AV$6-N28=1,"birdie",IF(AV$6-N28=2,"eagle")))</f>
        <v>0</v>
      </c>
      <c r="AW28" s="42" t="b">
        <f t="shared" ref="AW28" si="115">IF(O28=AW$6,"par",IF(AW$6-O28=1,"birdie",IF(AW$6-O28=2,"eagle")))</f>
        <v>0</v>
      </c>
      <c r="AX28" s="42" t="b">
        <f t="shared" ref="AX28" si="116">IF(P28=AX$6,"par",IF(AX$6-P28=1,"birdie",IF(AX$6-P28=2,"eagle")))</f>
        <v>0</v>
      </c>
      <c r="AY28" s="42" t="b">
        <f t="shared" ref="AY28" si="117">IF(Q28=AY$6,"par",IF(AY$6-Q28=1,"birdie",IF(AY$6-Q28=2,"eagle")))</f>
        <v>0</v>
      </c>
      <c r="AZ28" s="42" t="b">
        <f t="shared" ref="AZ28" si="118">IF(R28=AZ$6,"par",IF(AZ$6-R28=1,"birdie",IF(AZ$6-R28=2,"eagle")))</f>
        <v>0</v>
      </c>
      <c r="BA28" s="42" t="b">
        <f t="shared" ref="BA28" si="119">IF(S28=BA$6,"par",IF(BA$6-S28=1,"birdie",IF(BA$6-S28=2,"eagle")))</f>
        <v>0</v>
      </c>
      <c r="BB28" s="42" t="b">
        <f t="shared" ref="BB28" si="120">IF(T28=BB$6,"par",IF(BB$6-T28=1,"birdie",IF(BB$6-T28=2,"eagle")))</f>
        <v>0</v>
      </c>
      <c r="BC28" s="62">
        <f t="shared" si="48"/>
        <v>0</v>
      </c>
      <c r="BD28" s="62">
        <f t="shared" si="22"/>
        <v>0</v>
      </c>
      <c r="BE28" s="62">
        <f t="shared" si="23"/>
        <v>0</v>
      </c>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row>
    <row r="29" spans="1:94" ht="14" customHeight="1" thickBot="1" x14ac:dyDescent="0.2">
      <c r="A29" s="49" t="s">
        <v>24</v>
      </c>
      <c r="B29" s="10"/>
      <c r="C29" s="10"/>
      <c r="D29" s="10"/>
      <c r="E29" s="10"/>
      <c r="F29" s="10"/>
      <c r="G29" s="10"/>
      <c r="H29" s="10"/>
      <c r="I29" s="10"/>
      <c r="J29" s="10"/>
      <c r="K29" s="52">
        <f t="shared" si="24"/>
        <v>0</v>
      </c>
      <c r="L29" s="10"/>
      <c r="M29" s="10"/>
      <c r="N29" s="10"/>
      <c r="O29" s="10"/>
      <c r="P29" s="10"/>
      <c r="Q29" s="10"/>
      <c r="R29" s="10"/>
      <c r="S29" s="10"/>
      <c r="T29" s="10"/>
      <c r="U29" s="69">
        <f t="shared" si="25"/>
        <v>0</v>
      </c>
      <c r="V29" s="15">
        <f t="shared" si="26"/>
        <v>0</v>
      </c>
      <c r="W29" s="64" t="s">
        <v>45</v>
      </c>
      <c r="AH29" s="42" t="b">
        <f t="shared" si="27"/>
        <v>0</v>
      </c>
      <c r="AI29" s="42" t="b">
        <f t="shared" si="28"/>
        <v>0</v>
      </c>
      <c r="AJ29" s="42" t="b">
        <f t="shared" si="29"/>
        <v>0</v>
      </c>
      <c r="AK29" s="42" t="b">
        <f t="shared" si="30"/>
        <v>0</v>
      </c>
      <c r="AL29" s="42" t="b">
        <f t="shared" si="31"/>
        <v>0</v>
      </c>
      <c r="AM29" s="42" t="b">
        <f t="shared" si="32"/>
        <v>0</v>
      </c>
      <c r="AN29" s="42" t="b">
        <f t="shared" si="33"/>
        <v>0</v>
      </c>
      <c r="AO29" s="42" t="b">
        <f t="shared" si="34"/>
        <v>0</v>
      </c>
      <c r="AP29" s="42" t="b">
        <f t="shared" si="35"/>
        <v>0</v>
      </c>
      <c r="AQ29" s="62">
        <f t="shared" si="36"/>
        <v>0</v>
      </c>
      <c r="AR29" s="62">
        <f t="shared" si="37"/>
        <v>0</v>
      </c>
      <c r="AS29" s="62">
        <f t="shared" si="38"/>
        <v>0</v>
      </c>
      <c r="AT29" s="42" t="b">
        <f t="shared" si="39"/>
        <v>0</v>
      </c>
      <c r="AU29" s="42" t="b">
        <f t="shared" si="40"/>
        <v>0</v>
      </c>
      <c r="AV29" s="42" t="b">
        <f t="shared" si="41"/>
        <v>0</v>
      </c>
      <c r="AW29" s="42" t="b">
        <f t="shared" si="42"/>
        <v>0</v>
      </c>
      <c r="AX29" s="42" t="b">
        <f t="shared" si="43"/>
        <v>0</v>
      </c>
      <c r="AY29" s="42" t="b">
        <f t="shared" si="44"/>
        <v>0</v>
      </c>
      <c r="AZ29" s="42" t="b">
        <f t="shared" si="45"/>
        <v>0</v>
      </c>
      <c r="BA29" s="42" t="b">
        <f t="shared" si="46"/>
        <v>0</v>
      </c>
      <c r="BB29" s="42" t="b">
        <f t="shared" si="47"/>
        <v>0</v>
      </c>
      <c r="BC29" s="62">
        <f t="shared" si="48"/>
        <v>0</v>
      </c>
      <c r="BD29" s="62">
        <f t="shared" si="22"/>
        <v>0</v>
      </c>
      <c r="BE29" s="62">
        <f t="shared" si="23"/>
        <v>0</v>
      </c>
      <c r="BF29" s="42"/>
    </row>
    <row r="30" spans="1:94" ht="14" customHeight="1" thickBot="1" x14ac:dyDescent="0.2">
      <c r="A30" s="49" t="s">
        <v>25</v>
      </c>
      <c r="B30" s="10"/>
      <c r="C30" s="10"/>
      <c r="D30" s="10"/>
      <c r="E30" s="10"/>
      <c r="F30" s="10"/>
      <c r="G30" s="10"/>
      <c r="H30" s="10"/>
      <c r="I30" s="10"/>
      <c r="J30" s="10"/>
      <c r="K30" s="52">
        <f t="shared" si="24"/>
        <v>0</v>
      </c>
      <c r="L30" s="10"/>
      <c r="M30" s="10"/>
      <c r="N30" s="10"/>
      <c r="O30" s="10"/>
      <c r="P30" s="10"/>
      <c r="Q30" s="10"/>
      <c r="R30" s="10"/>
      <c r="S30" s="10"/>
      <c r="T30" s="10"/>
      <c r="U30" s="69">
        <f t="shared" si="25"/>
        <v>0</v>
      </c>
      <c r="V30" s="15">
        <f t="shared" si="26"/>
        <v>0</v>
      </c>
      <c r="W30" s="64" t="s">
        <v>46</v>
      </c>
      <c r="AH30" s="42" t="b">
        <f t="shared" si="27"/>
        <v>0</v>
      </c>
      <c r="AI30" s="42" t="b">
        <f t="shared" si="28"/>
        <v>0</v>
      </c>
      <c r="AJ30" s="42" t="b">
        <f t="shared" si="29"/>
        <v>0</v>
      </c>
      <c r="AK30" s="42" t="b">
        <f t="shared" si="30"/>
        <v>0</v>
      </c>
      <c r="AL30" s="42" t="b">
        <f t="shared" si="31"/>
        <v>0</v>
      </c>
      <c r="AM30" s="42" t="b">
        <f t="shared" si="32"/>
        <v>0</v>
      </c>
      <c r="AN30" s="42" t="b">
        <f t="shared" si="33"/>
        <v>0</v>
      </c>
      <c r="AO30" s="42" t="b">
        <f t="shared" si="34"/>
        <v>0</v>
      </c>
      <c r="AP30" s="42" t="b">
        <f t="shared" si="35"/>
        <v>0</v>
      </c>
      <c r="AQ30" s="62">
        <f t="shared" si="36"/>
        <v>0</v>
      </c>
      <c r="AR30" s="62">
        <f t="shared" si="37"/>
        <v>0</v>
      </c>
      <c r="AS30" s="62">
        <f t="shared" si="38"/>
        <v>0</v>
      </c>
      <c r="AT30" s="42" t="b">
        <f t="shared" si="39"/>
        <v>0</v>
      </c>
      <c r="AU30" s="42" t="b">
        <f t="shared" si="40"/>
        <v>0</v>
      </c>
      <c r="AV30" s="42" t="b">
        <f t="shared" si="41"/>
        <v>0</v>
      </c>
      <c r="AW30" s="42" t="b">
        <f t="shared" si="42"/>
        <v>0</v>
      </c>
      <c r="AX30" s="42" t="b">
        <f t="shared" si="43"/>
        <v>0</v>
      </c>
      <c r="AY30" s="42" t="b">
        <f t="shared" si="44"/>
        <v>0</v>
      </c>
      <c r="AZ30" s="42" t="b">
        <f t="shared" si="45"/>
        <v>0</v>
      </c>
      <c r="BA30" s="42" t="b">
        <f t="shared" si="46"/>
        <v>0</v>
      </c>
      <c r="BB30" s="42" t="b">
        <f t="shared" si="47"/>
        <v>0</v>
      </c>
      <c r="BC30" s="62">
        <f t="shared" si="48"/>
        <v>0</v>
      </c>
      <c r="BD30" s="62">
        <f t="shared" si="22"/>
        <v>0</v>
      </c>
      <c r="BE30" s="62">
        <f t="shared" si="23"/>
        <v>0</v>
      </c>
      <c r="BF30" s="42"/>
    </row>
    <row r="31" spans="1:94" ht="14" customHeight="1" thickBot="1" x14ac:dyDescent="0.2">
      <c r="A31" s="50" t="s">
        <v>36</v>
      </c>
      <c r="B31" s="10"/>
      <c r="C31" s="10"/>
      <c r="D31" s="10"/>
      <c r="E31" s="10"/>
      <c r="F31" s="10"/>
      <c r="G31" s="10"/>
      <c r="H31" s="10"/>
      <c r="I31" s="10"/>
      <c r="J31" s="10"/>
      <c r="K31" s="52">
        <f t="shared" si="24"/>
        <v>0</v>
      </c>
      <c r="L31" s="10"/>
      <c r="M31" s="10"/>
      <c r="N31" s="10"/>
      <c r="O31" s="10"/>
      <c r="P31" s="10"/>
      <c r="Q31" s="10"/>
      <c r="R31" s="10"/>
      <c r="S31" s="10"/>
      <c r="T31" s="10"/>
      <c r="U31" s="69">
        <f t="shared" si="25"/>
        <v>0</v>
      </c>
      <c r="V31" s="15">
        <f t="shared" si="26"/>
        <v>0</v>
      </c>
      <c r="W31" s="65" t="s">
        <v>42</v>
      </c>
      <c r="AH31" s="42" t="b">
        <f t="shared" si="27"/>
        <v>0</v>
      </c>
      <c r="AI31" s="42" t="b">
        <f t="shared" si="28"/>
        <v>0</v>
      </c>
      <c r="AJ31" s="42" t="b">
        <f t="shared" si="29"/>
        <v>0</v>
      </c>
      <c r="AK31" s="42" t="b">
        <f t="shared" si="30"/>
        <v>0</v>
      </c>
      <c r="AL31" s="42" t="b">
        <f t="shared" si="31"/>
        <v>0</v>
      </c>
      <c r="AM31" s="42" t="b">
        <f t="shared" si="32"/>
        <v>0</v>
      </c>
      <c r="AN31" s="42" t="b">
        <f t="shared" si="33"/>
        <v>0</v>
      </c>
      <c r="AO31" s="42" t="b">
        <f t="shared" si="34"/>
        <v>0</v>
      </c>
      <c r="AP31" s="42" t="b">
        <f t="shared" si="35"/>
        <v>0</v>
      </c>
      <c r="AQ31" s="62">
        <f t="shared" si="36"/>
        <v>0</v>
      </c>
      <c r="AR31" s="62">
        <f t="shared" si="37"/>
        <v>0</v>
      </c>
      <c r="AS31" s="62">
        <f t="shared" si="38"/>
        <v>0</v>
      </c>
      <c r="AT31" s="42" t="b">
        <f t="shared" si="39"/>
        <v>0</v>
      </c>
      <c r="AU31" s="42" t="b">
        <f t="shared" si="40"/>
        <v>0</v>
      </c>
      <c r="AV31" s="42" t="b">
        <f t="shared" si="41"/>
        <v>0</v>
      </c>
      <c r="AW31" s="42" t="b">
        <f t="shared" si="42"/>
        <v>0</v>
      </c>
      <c r="AX31" s="42" t="b">
        <f t="shared" si="43"/>
        <v>0</v>
      </c>
      <c r="AY31" s="42" t="b">
        <f t="shared" si="44"/>
        <v>0</v>
      </c>
      <c r="AZ31" s="42" t="b">
        <f t="shared" si="45"/>
        <v>0</v>
      </c>
      <c r="BA31" s="42" t="b">
        <f t="shared" si="46"/>
        <v>0</v>
      </c>
      <c r="BB31" s="42" t="b">
        <f t="shared" si="47"/>
        <v>0</v>
      </c>
      <c r="BC31" s="62">
        <f t="shared" si="48"/>
        <v>0</v>
      </c>
      <c r="BD31" s="62">
        <f t="shared" si="22"/>
        <v>0</v>
      </c>
      <c r="BE31" s="62">
        <f t="shared" si="23"/>
        <v>0</v>
      </c>
      <c r="BF31" s="42"/>
    </row>
    <row r="32" spans="1:94" ht="14" customHeight="1" x14ac:dyDescent="0.15">
      <c r="A32" s="49" t="s">
        <v>35</v>
      </c>
      <c r="B32" s="10"/>
      <c r="C32" s="10"/>
      <c r="D32" s="10"/>
      <c r="E32" s="10"/>
      <c r="F32" s="10"/>
      <c r="G32" s="10"/>
      <c r="H32" s="10"/>
      <c r="I32" s="10"/>
      <c r="J32" s="10"/>
      <c r="K32" s="52">
        <f t="shared" si="24"/>
        <v>0</v>
      </c>
      <c r="L32" s="10"/>
      <c r="M32" s="10"/>
      <c r="N32" s="10"/>
      <c r="O32" s="10"/>
      <c r="P32" s="10"/>
      <c r="Q32" s="10"/>
      <c r="R32" s="10"/>
      <c r="S32" s="10"/>
      <c r="T32" s="10"/>
      <c r="U32" s="69">
        <f t="shared" si="25"/>
        <v>0</v>
      </c>
      <c r="V32" s="15">
        <f t="shared" si="26"/>
        <v>0</v>
      </c>
      <c r="W32" s="65" t="s">
        <v>37</v>
      </c>
      <c r="AH32" s="42" t="b">
        <f t="shared" si="27"/>
        <v>0</v>
      </c>
      <c r="AI32" s="42" t="b">
        <f t="shared" si="28"/>
        <v>0</v>
      </c>
      <c r="AJ32" s="42" t="b">
        <f t="shared" si="29"/>
        <v>0</v>
      </c>
      <c r="AK32" s="42" t="b">
        <f t="shared" si="30"/>
        <v>0</v>
      </c>
      <c r="AL32" s="42" t="b">
        <f t="shared" si="31"/>
        <v>0</v>
      </c>
      <c r="AM32" s="42" t="b">
        <f t="shared" si="32"/>
        <v>0</v>
      </c>
      <c r="AN32" s="42" t="b">
        <f t="shared" si="33"/>
        <v>0</v>
      </c>
      <c r="AO32" s="42" t="b">
        <f t="shared" si="34"/>
        <v>0</v>
      </c>
      <c r="AP32" s="42" t="b">
        <f t="shared" si="35"/>
        <v>0</v>
      </c>
      <c r="AQ32" s="62">
        <f t="shared" si="36"/>
        <v>0</v>
      </c>
      <c r="AR32" s="62">
        <f t="shared" si="37"/>
        <v>0</v>
      </c>
      <c r="AS32" s="62">
        <f t="shared" si="38"/>
        <v>0</v>
      </c>
      <c r="AT32" s="42" t="b">
        <f t="shared" si="39"/>
        <v>0</v>
      </c>
      <c r="AU32" s="42" t="b">
        <f t="shared" si="40"/>
        <v>0</v>
      </c>
      <c r="AV32" s="42" t="b">
        <f t="shared" si="41"/>
        <v>0</v>
      </c>
      <c r="AW32" s="42" t="b">
        <f t="shared" si="42"/>
        <v>0</v>
      </c>
      <c r="AX32" s="42" t="b">
        <f t="shared" si="43"/>
        <v>0</v>
      </c>
      <c r="AY32" s="42" t="b">
        <f t="shared" si="44"/>
        <v>0</v>
      </c>
      <c r="AZ32" s="42" t="b">
        <f t="shared" si="45"/>
        <v>0</v>
      </c>
      <c r="BA32" s="42" t="b">
        <f t="shared" si="46"/>
        <v>0</v>
      </c>
      <c r="BB32" s="42" t="b">
        <f t="shared" si="47"/>
        <v>0</v>
      </c>
      <c r="BC32" s="62">
        <f t="shared" si="48"/>
        <v>0</v>
      </c>
      <c r="BD32" s="62">
        <f t="shared" si="22"/>
        <v>0</v>
      </c>
      <c r="BE32" s="62">
        <f t="shared" si="23"/>
        <v>0</v>
      </c>
      <c r="BF32" s="42"/>
    </row>
    <row r="33" spans="1:57" customFormat="1" x14ac:dyDescent="0.15">
      <c r="A33" s="70"/>
      <c r="B33" s="71"/>
      <c r="C33" s="71"/>
      <c r="D33" s="71"/>
      <c r="E33" s="71"/>
      <c r="F33" s="71"/>
      <c r="G33" s="71"/>
      <c r="H33" s="71"/>
      <c r="I33" s="71"/>
      <c r="J33" s="71"/>
      <c r="K33" s="72"/>
      <c r="L33" s="71"/>
      <c r="M33" s="71"/>
      <c r="N33" s="71"/>
      <c r="O33" s="71"/>
      <c r="P33" s="71"/>
      <c r="Q33" s="71"/>
      <c r="R33" s="71"/>
      <c r="S33" s="71"/>
      <c r="T33" s="71"/>
      <c r="U33" s="72"/>
      <c r="V33" s="73"/>
      <c r="AP33" s="66" t="s">
        <v>20</v>
      </c>
      <c r="AQ33" s="67">
        <f>SUM(AQ9:AQ32)</f>
        <v>0</v>
      </c>
      <c r="AR33" s="67">
        <f>SUM(AR9:AR32)</f>
        <v>0</v>
      </c>
      <c r="AS33" s="67">
        <f>SUM(AS9:AS32)</f>
        <v>0</v>
      </c>
      <c r="BB33" s="66" t="s">
        <v>20</v>
      </c>
      <c r="BC33" s="67">
        <f>SUM(BC9:BC32)</f>
        <v>0</v>
      </c>
      <c r="BD33" s="67">
        <f>SUM(BD9:BD32)</f>
        <v>0</v>
      </c>
      <c r="BE33" s="67">
        <f>SUM(BE9:BE32)</f>
        <v>0</v>
      </c>
    </row>
    <row r="34" spans="1:57" customFormat="1" x14ac:dyDescent="0.15">
      <c r="A34" s="74" t="s">
        <v>31</v>
      </c>
      <c r="B34" s="71"/>
      <c r="C34" s="71"/>
      <c r="D34" s="71"/>
      <c r="E34" s="71"/>
      <c r="F34" s="71"/>
      <c r="G34" s="71"/>
      <c r="H34" s="71"/>
      <c r="I34" s="71"/>
      <c r="J34" s="71"/>
      <c r="K34" s="72"/>
      <c r="L34" s="71"/>
      <c r="M34" s="71"/>
      <c r="N34" s="71"/>
      <c r="O34" s="71"/>
      <c r="P34" s="71"/>
      <c r="Q34" s="71"/>
      <c r="R34" s="71"/>
      <c r="S34" s="71"/>
      <c r="T34" s="71"/>
      <c r="U34" s="72"/>
      <c r="V34" s="73"/>
    </row>
    <row r="35" spans="1:57" customFormat="1" x14ac:dyDescent="0.15">
      <c r="A35" s="70"/>
      <c r="B35" s="71"/>
      <c r="C35" s="71"/>
      <c r="D35" s="71"/>
      <c r="E35" s="71"/>
      <c r="F35" s="71"/>
      <c r="G35" s="71"/>
      <c r="H35" s="71"/>
      <c r="I35" s="71"/>
      <c r="J35" s="71"/>
      <c r="K35" s="72"/>
      <c r="L35" s="71"/>
      <c r="M35" s="71"/>
      <c r="N35" s="71"/>
      <c r="O35" s="71"/>
      <c r="P35" s="71"/>
      <c r="Q35" s="71"/>
      <c r="R35" s="71"/>
      <c r="S35" s="71"/>
      <c r="T35" s="71"/>
      <c r="U35" s="72"/>
      <c r="V35" s="73"/>
    </row>
    <row r="36" spans="1:57" customFormat="1" x14ac:dyDescent="0.15">
      <c r="A36" s="70"/>
      <c r="B36" s="71"/>
      <c r="C36" s="71"/>
      <c r="D36" s="71"/>
      <c r="E36" s="71"/>
      <c r="F36" s="71"/>
      <c r="G36" s="71"/>
      <c r="H36" s="71"/>
      <c r="I36" s="71"/>
      <c r="J36" s="71"/>
      <c r="K36" s="72"/>
      <c r="L36" s="71"/>
      <c r="M36" s="71"/>
      <c r="N36" s="71"/>
      <c r="O36" s="71"/>
      <c r="P36" s="71"/>
      <c r="Q36" s="71"/>
      <c r="R36" s="71"/>
      <c r="S36" s="71"/>
      <c r="T36" s="71"/>
      <c r="U36" s="72"/>
      <c r="V36" s="73"/>
    </row>
    <row r="37" spans="1:57" customFormat="1" x14ac:dyDescent="0.15">
      <c r="A37" s="70"/>
      <c r="B37" s="71"/>
      <c r="C37" s="71"/>
      <c r="D37" s="71"/>
      <c r="E37" s="71"/>
      <c r="F37" s="71"/>
      <c r="G37" s="71"/>
      <c r="H37" s="71"/>
      <c r="I37" s="71"/>
      <c r="J37" s="71"/>
      <c r="K37" s="72"/>
      <c r="L37" s="71"/>
      <c r="M37" s="71"/>
      <c r="N37" s="71"/>
      <c r="O37" s="71"/>
      <c r="P37" s="71"/>
      <c r="Q37" s="71"/>
      <c r="R37" s="71"/>
      <c r="S37" s="71"/>
      <c r="T37" s="71"/>
      <c r="U37" s="72"/>
      <c r="V37" s="73"/>
    </row>
    <row r="38" spans="1:57" customFormat="1" x14ac:dyDescent="0.15">
      <c r="A38" s="70"/>
      <c r="B38" s="71"/>
      <c r="C38" s="71"/>
      <c r="D38" s="71"/>
      <c r="E38" s="71"/>
      <c r="F38" s="71"/>
      <c r="G38" s="71"/>
      <c r="H38" s="71"/>
      <c r="I38" s="71"/>
      <c r="J38" s="71"/>
      <c r="K38" s="72"/>
      <c r="L38" s="71"/>
      <c r="M38" s="71"/>
      <c r="N38" s="71"/>
      <c r="O38" s="71"/>
      <c r="P38" s="71"/>
      <c r="Q38" s="71"/>
      <c r="R38" s="71"/>
      <c r="S38" s="71"/>
      <c r="T38" s="71"/>
      <c r="U38" s="72"/>
      <c r="V38" s="73"/>
    </row>
    <row r="39" spans="1:57" customFormat="1" x14ac:dyDescent="0.15">
      <c r="A39" s="70"/>
      <c r="B39" s="71"/>
      <c r="C39" s="71"/>
      <c r="D39" s="71"/>
      <c r="E39" s="71"/>
      <c r="F39" s="71"/>
      <c r="G39" s="71"/>
      <c r="H39" s="71"/>
      <c r="I39" s="71"/>
      <c r="J39" s="71"/>
      <c r="K39" s="72"/>
      <c r="L39" s="71"/>
      <c r="M39" s="71"/>
      <c r="N39" s="71"/>
      <c r="O39" s="71"/>
      <c r="P39" s="71"/>
      <c r="Q39" s="71"/>
      <c r="R39" s="71"/>
      <c r="S39" s="71"/>
      <c r="T39" s="71"/>
      <c r="U39" s="72"/>
      <c r="V39" s="73"/>
    </row>
    <row r="40" spans="1:57" customFormat="1" x14ac:dyDescent="0.15">
      <c r="A40" s="70"/>
      <c r="B40" s="71"/>
      <c r="C40" s="71"/>
      <c r="D40" s="71"/>
      <c r="E40" s="71"/>
      <c r="F40" s="71"/>
      <c r="G40" s="71"/>
      <c r="H40" s="71"/>
      <c r="I40" s="71"/>
      <c r="J40" s="71"/>
      <c r="K40" s="72"/>
      <c r="L40" s="71"/>
      <c r="M40" s="71"/>
      <c r="N40" s="71"/>
      <c r="O40" s="71"/>
      <c r="P40" s="71"/>
      <c r="Q40" s="71"/>
      <c r="R40" s="71"/>
      <c r="S40" s="71"/>
      <c r="T40" s="71"/>
      <c r="U40" s="72"/>
      <c r="V40" s="73"/>
    </row>
    <row r="41" spans="1:57" customFormat="1" x14ac:dyDescent="0.15">
      <c r="A41" s="70"/>
      <c r="B41" s="71"/>
      <c r="C41" s="71"/>
      <c r="D41" s="71"/>
      <c r="E41" s="71"/>
      <c r="F41" s="71"/>
      <c r="G41" s="71"/>
      <c r="H41" s="71"/>
      <c r="I41" s="71"/>
      <c r="J41" s="71"/>
      <c r="K41" s="72"/>
      <c r="L41" s="71"/>
      <c r="M41" s="71"/>
      <c r="N41" s="71"/>
      <c r="O41" s="71"/>
      <c r="P41" s="71"/>
      <c r="Q41" s="71"/>
      <c r="R41" s="71"/>
      <c r="S41" s="71"/>
      <c r="T41" s="71"/>
      <c r="U41" s="72"/>
      <c r="V41" s="73"/>
    </row>
    <row r="42" spans="1:57" customFormat="1" x14ac:dyDescent="0.15">
      <c r="A42" s="70"/>
      <c r="B42" s="71"/>
      <c r="C42" s="71"/>
      <c r="D42" s="71"/>
      <c r="E42" s="71"/>
      <c r="F42" s="71"/>
      <c r="G42" s="71"/>
      <c r="H42" s="71"/>
      <c r="I42" s="71"/>
      <c r="J42" s="71"/>
      <c r="K42" s="72"/>
      <c r="L42" s="71"/>
      <c r="M42" s="71"/>
      <c r="N42" s="71"/>
      <c r="O42" s="71"/>
      <c r="P42" s="71"/>
      <c r="Q42" s="71"/>
      <c r="R42" s="71"/>
      <c r="S42" s="71"/>
      <c r="T42" s="71"/>
      <c r="U42" s="72"/>
      <c r="V42" s="73"/>
    </row>
    <row r="43" spans="1:57" customFormat="1" x14ac:dyDescent="0.15">
      <c r="A43" s="70"/>
      <c r="B43" s="71"/>
      <c r="C43" s="71"/>
      <c r="D43" s="71"/>
      <c r="E43" s="71"/>
      <c r="F43" s="71"/>
      <c r="G43" s="71"/>
      <c r="H43" s="71"/>
      <c r="I43" s="71"/>
      <c r="J43" s="71"/>
      <c r="K43" s="72"/>
      <c r="L43" s="71"/>
      <c r="M43" s="71"/>
      <c r="N43" s="71"/>
      <c r="O43" s="71"/>
      <c r="P43" s="71"/>
      <c r="Q43" s="71"/>
      <c r="R43" s="71"/>
      <c r="S43" s="71"/>
      <c r="T43" s="71"/>
      <c r="U43" s="72"/>
      <c r="V43" s="73"/>
    </row>
    <row r="44" spans="1:57" customFormat="1" x14ac:dyDescent="0.15">
      <c r="A44" s="70"/>
      <c r="B44" s="71"/>
      <c r="C44" s="71"/>
      <c r="D44" s="71"/>
      <c r="E44" s="71"/>
      <c r="F44" s="71"/>
      <c r="G44" s="71"/>
      <c r="H44" s="71"/>
      <c r="I44" s="71"/>
      <c r="J44" s="71"/>
      <c r="K44" s="72"/>
      <c r="L44" s="71"/>
      <c r="M44" s="71"/>
      <c r="N44" s="71"/>
      <c r="O44" s="71"/>
      <c r="P44" s="71"/>
      <c r="Q44" s="71"/>
      <c r="R44" s="71"/>
      <c r="S44" s="71"/>
      <c r="T44" s="71"/>
      <c r="U44" s="72"/>
      <c r="V44" s="73"/>
    </row>
    <row r="45" spans="1:57" customFormat="1" x14ac:dyDescent="0.15">
      <c r="A45" s="70"/>
      <c r="B45" s="71"/>
      <c r="C45" s="71"/>
      <c r="D45" s="71"/>
      <c r="E45" s="71"/>
      <c r="F45" s="71"/>
      <c r="G45" s="71"/>
      <c r="H45" s="71"/>
      <c r="I45" s="71"/>
      <c r="J45" s="71"/>
      <c r="K45" s="72"/>
      <c r="L45" s="71"/>
      <c r="M45" s="71"/>
      <c r="N45" s="71"/>
      <c r="O45" s="71"/>
      <c r="P45" s="71"/>
      <c r="Q45" s="71"/>
      <c r="R45" s="71"/>
      <c r="S45" s="71"/>
      <c r="T45" s="71"/>
      <c r="U45" s="72"/>
      <c r="V45" s="73"/>
    </row>
    <row r="46" spans="1:57" customFormat="1" x14ac:dyDescent="0.15">
      <c r="A46" s="70"/>
      <c r="B46" s="71"/>
      <c r="C46" s="71"/>
      <c r="D46" s="71"/>
      <c r="E46" s="71"/>
      <c r="F46" s="71"/>
      <c r="G46" s="71"/>
      <c r="H46" s="71"/>
      <c r="I46" s="71"/>
      <c r="J46" s="71"/>
      <c r="K46" s="72"/>
      <c r="L46" s="71"/>
      <c r="M46" s="71"/>
      <c r="N46" s="71"/>
      <c r="O46" s="71"/>
      <c r="P46" s="71"/>
      <c r="Q46" s="71"/>
      <c r="R46" s="71"/>
      <c r="S46" s="71"/>
      <c r="T46" s="71"/>
      <c r="U46" s="72"/>
      <c r="V46" s="73"/>
    </row>
    <row r="47" spans="1:57" customFormat="1" x14ac:dyDescent="0.15">
      <c r="A47" s="70"/>
      <c r="B47" s="71"/>
      <c r="C47" s="71"/>
      <c r="D47" s="71"/>
      <c r="E47" s="71"/>
      <c r="F47" s="71"/>
      <c r="G47" s="71"/>
      <c r="H47" s="71"/>
      <c r="I47" s="71"/>
      <c r="J47" s="71"/>
      <c r="K47" s="72"/>
      <c r="L47" s="71"/>
      <c r="M47" s="71"/>
      <c r="N47" s="71"/>
      <c r="O47" s="71"/>
      <c r="P47" s="71"/>
      <c r="Q47" s="71"/>
      <c r="R47" s="71"/>
      <c r="S47" s="71"/>
      <c r="T47" s="71"/>
      <c r="U47" s="72"/>
      <c r="V47" s="73"/>
    </row>
    <row r="48" spans="1:57" customFormat="1" x14ac:dyDescent="0.15">
      <c r="A48" s="70"/>
      <c r="B48" s="71"/>
      <c r="C48" s="71"/>
      <c r="D48" s="71"/>
      <c r="E48" s="71"/>
      <c r="F48" s="71"/>
      <c r="G48" s="71"/>
      <c r="H48" s="71"/>
      <c r="I48" s="71"/>
      <c r="J48" s="71"/>
      <c r="K48" s="72"/>
      <c r="L48" s="71"/>
      <c r="M48" s="71"/>
      <c r="N48" s="71"/>
      <c r="O48" s="71"/>
      <c r="P48" s="71"/>
      <c r="Q48" s="71"/>
      <c r="R48" s="71"/>
      <c r="S48" s="71"/>
      <c r="T48" s="71"/>
      <c r="U48" s="72"/>
      <c r="V48" s="73"/>
    </row>
    <row r="49" spans="1:22" customFormat="1" x14ac:dyDescent="0.15">
      <c r="A49" s="70"/>
      <c r="B49" s="71"/>
      <c r="C49" s="71"/>
      <c r="D49" s="71"/>
      <c r="E49" s="71"/>
      <c r="F49" s="71"/>
      <c r="G49" s="71"/>
      <c r="H49" s="71"/>
      <c r="I49" s="71"/>
      <c r="J49" s="71"/>
      <c r="K49" s="72"/>
      <c r="L49" s="71"/>
      <c r="M49" s="71"/>
      <c r="N49" s="71"/>
      <c r="O49" s="71"/>
      <c r="P49" s="71"/>
      <c r="Q49" s="71"/>
      <c r="R49" s="71"/>
      <c r="S49" s="71"/>
      <c r="T49" s="71"/>
      <c r="U49" s="72"/>
      <c r="V49" s="73"/>
    </row>
    <row r="50" spans="1:22" customFormat="1" x14ac:dyDescent="0.15">
      <c r="A50" s="70"/>
      <c r="B50" s="71"/>
      <c r="C50" s="71"/>
      <c r="D50" s="71"/>
      <c r="E50" s="71"/>
      <c r="F50" s="71"/>
      <c r="G50" s="71"/>
      <c r="H50" s="71"/>
      <c r="I50" s="71"/>
      <c r="J50" s="71"/>
      <c r="K50" s="72"/>
      <c r="L50" s="71"/>
      <c r="M50" s="71"/>
      <c r="N50" s="71"/>
      <c r="O50" s="71"/>
      <c r="P50" s="71"/>
      <c r="Q50" s="71"/>
      <c r="R50" s="71"/>
      <c r="S50" s="71"/>
      <c r="T50" s="71"/>
      <c r="U50" s="72"/>
      <c r="V50" s="73"/>
    </row>
    <row r="51" spans="1:22" customFormat="1" x14ac:dyDescent="0.15">
      <c r="A51" s="70"/>
      <c r="B51" s="71"/>
      <c r="C51" s="71"/>
      <c r="D51" s="71"/>
      <c r="E51" s="71"/>
      <c r="F51" s="71"/>
      <c r="G51" s="71"/>
      <c r="H51" s="71"/>
      <c r="I51" s="71"/>
      <c r="J51" s="71"/>
      <c r="K51" s="72"/>
      <c r="L51" s="71"/>
      <c r="M51" s="71"/>
      <c r="N51" s="71"/>
      <c r="O51" s="71"/>
      <c r="P51" s="71"/>
      <c r="Q51" s="71"/>
      <c r="R51" s="71"/>
      <c r="S51" s="71"/>
      <c r="T51" s="71"/>
      <c r="U51" s="72"/>
      <c r="V51" s="73"/>
    </row>
    <row r="52" spans="1:22" customFormat="1" x14ac:dyDescent="0.15">
      <c r="A52" s="70"/>
      <c r="B52" s="71"/>
      <c r="C52" s="71"/>
      <c r="D52" s="71"/>
      <c r="E52" s="71"/>
      <c r="F52" s="71"/>
      <c r="G52" s="71"/>
      <c r="H52" s="71"/>
      <c r="I52" s="71"/>
      <c r="J52" s="71"/>
      <c r="K52" s="72"/>
      <c r="L52" s="71"/>
      <c r="M52" s="71"/>
      <c r="N52" s="71"/>
      <c r="O52" s="71"/>
      <c r="P52" s="71"/>
      <c r="Q52" s="71"/>
      <c r="R52" s="71"/>
      <c r="S52" s="71"/>
      <c r="T52" s="71"/>
      <c r="U52" s="72"/>
      <c r="V52" s="73"/>
    </row>
    <row r="53" spans="1:22" customFormat="1" x14ac:dyDescent="0.15">
      <c r="A53" s="70"/>
      <c r="B53" s="71"/>
      <c r="C53" s="71"/>
      <c r="D53" s="71"/>
      <c r="E53" s="71"/>
      <c r="F53" s="71"/>
      <c r="G53" s="71"/>
      <c r="H53" s="71"/>
      <c r="I53" s="71"/>
      <c r="J53" s="71"/>
      <c r="K53" s="72"/>
      <c r="L53" s="71"/>
      <c r="M53" s="71"/>
      <c r="N53" s="71"/>
      <c r="O53" s="71"/>
      <c r="P53" s="71"/>
      <c r="Q53" s="71"/>
      <c r="R53" s="71"/>
      <c r="S53" s="71"/>
      <c r="T53" s="71"/>
      <c r="U53" s="72"/>
      <c r="V53" s="73"/>
    </row>
    <row r="54" spans="1:22" customFormat="1" x14ac:dyDescent="0.15">
      <c r="A54" s="70"/>
      <c r="B54" s="71"/>
      <c r="C54" s="71"/>
      <c r="D54" s="71"/>
      <c r="E54" s="71"/>
      <c r="F54" s="71"/>
      <c r="G54" s="71"/>
      <c r="H54" s="71"/>
      <c r="I54" s="71"/>
      <c r="J54" s="71"/>
      <c r="K54" s="72"/>
      <c r="L54" s="71"/>
      <c r="M54" s="71"/>
      <c r="N54" s="71"/>
      <c r="O54" s="71"/>
      <c r="P54" s="71"/>
      <c r="Q54" s="71"/>
      <c r="R54" s="71"/>
      <c r="S54" s="71"/>
      <c r="T54" s="71"/>
      <c r="U54" s="72"/>
      <c r="V54" s="73"/>
    </row>
    <row r="55" spans="1:22" customFormat="1" x14ac:dyDescent="0.15">
      <c r="A55" s="70"/>
      <c r="B55" s="71"/>
      <c r="C55" s="71"/>
      <c r="D55" s="71"/>
      <c r="E55" s="71"/>
      <c r="F55" s="71"/>
      <c r="G55" s="71"/>
      <c r="H55" s="71"/>
      <c r="I55" s="71"/>
      <c r="J55" s="71"/>
      <c r="K55" s="72"/>
      <c r="L55" s="71"/>
      <c r="M55" s="71"/>
      <c r="N55" s="71"/>
      <c r="O55" s="71"/>
      <c r="P55" s="71"/>
      <c r="Q55" s="71"/>
      <c r="R55" s="71"/>
      <c r="S55" s="71"/>
      <c r="T55" s="71"/>
      <c r="U55" s="72"/>
      <c r="V55" s="73"/>
    </row>
    <row r="56" spans="1:22" customFormat="1" x14ac:dyDescent="0.15">
      <c r="A56" s="70"/>
      <c r="B56" s="71"/>
      <c r="C56" s="71"/>
      <c r="D56" s="71"/>
      <c r="E56" s="71"/>
      <c r="F56" s="71"/>
      <c r="G56" s="71"/>
      <c r="H56" s="71"/>
      <c r="I56" s="71"/>
      <c r="J56" s="71"/>
      <c r="K56" s="72"/>
      <c r="L56" s="71"/>
      <c r="M56" s="71"/>
      <c r="N56" s="71"/>
      <c r="O56" s="71"/>
      <c r="P56" s="71"/>
      <c r="Q56" s="71"/>
      <c r="R56" s="71"/>
      <c r="S56" s="71"/>
      <c r="T56" s="71"/>
      <c r="U56" s="72"/>
      <c r="V56" s="73"/>
    </row>
    <row r="57" spans="1:22" customFormat="1" x14ac:dyDescent="0.15">
      <c r="A57" s="70"/>
      <c r="B57" s="71"/>
      <c r="C57" s="71"/>
      <c r="D57" s="71"/>
      <c r="E57" s="71"/>
      <c r="F57" s="71"/>
      <c r="G57" s="71"/>
      <c r="H57" s="71"/>
      <c r="I57" s="71"/>
      <c r="J57" s="71"/>
      <c r="K57" s="72"/>
      <c r="L57" s="71"/>
      <c r="M57" s="71"/>
      <c r="N57" s="71"/>
      <c r="O57" s="71"/>
      <c r="P57" s="71"/>
      <c r="Q57" s="71"/>
      <c r="R57" s="71"/>
      <c r="S57" s="71"/>
      <c r="T57" s="71"/>
      <c r="U57" s="72"/>
      <c r="V57" s="73"/>
    </row>
    <row r="58" spans="1:22" customFormat="1" x14ac:dyDescent="0.15">
      <c r="A58" s="70"/>
      <c r="B58" s="71"/>
      <c r="C58" s="71"/>
      <c r="D58" s="71"/>
      <c r="E58" s="71"/>
      <c r="F58" s="71"/>
      <c r="G58" s="71"/>
      <c r="H58" s="71"/>
      <c r="I58" s="71"/>
      <c r="J58" s="71"/>
      <c r="K58" s="72"/>
      <c r="L58" s="71"/>
      <c r="M58" s="71"/>
      <c r="N58" s="71"/>
      <c r="O58" s="71"/>
      <c r="P58" s="71"/>
      <c r="Q58" s="71"/>
      <c r="R58" s="71"/>
      <c r="S58" s="71"/>
      <c r="T58" s="71"/>
      <c r="U58" s="72"/>
      <c r="V58" s="73"/>
    </row>
    <row r="59" spans="1:22" customFormat="1" x14ac:dyDescent="0.15">
      <c r="A59" s="70"/>
      <c r="B59" s="71"/>
      <c r="C59" s="71"/>
      <c r="D59" s="71"/>
      <c r="E59" s="71"/>
      <c r="F59" s="71"/>
      <c r="G59" s="71"/>
      <c r="H59" s="71"/>
      <c r="I59" s="71"/>
      <c r="J59" s="71"/>
      <c r="K59" s="72"/>
      <c r="L59" s="71"/>
      <c r="M59" s="71"/>
      <c r="N59" s="71"/>
      <c r="O59" s="71"/>
      <c r="P59" s="71"/>
      <c r="Q59" s="71"/>
      <c r="R59" s="71"/>
      <c r="S59" s="71"/>
      <c r="T59" s="71"/>
      <c r="U59" s="72"/>
      <c r="V59" s="73"/>
    </row>
    <row r="60" spans="1:22" customFormat="1" x14ac:dyDescent="0.15">
      <c r="A60" s="70"/>
      <c r="B60" s="71"/>
      <c r="C60" s="71"/>
      <c r="D60" s="71"/>
      <c r="E60" s="71"/>
      <c r="F60" s="71"/>
      <c r="G60" s="71"/>
      <c r="H60" s="71"/>
      <c r="I60" s="71"/>
      <c r="J60" s="71"/>
      <c r="K60" s="72"/>
      <c r="L60" s="71"/>
      <c r="M60" s="71"/>
      <c r="N60" s="71"/>
      <c r="O60" s="71"/>
      <c r="P60" s="71"/>
      <c r="Q60" s="71"/>
      <c r="R60" s="71"/>
      <c r="S60" s="71"/>
      <c r="T60" s="71"/>
      <c r="U60" s="72"/>
      <c r="V60" s="73"/>
    </row>
    <row r="61" spans="1:22" customFormat="1" x14ac:dyDescent="0.15">
      <c r="A61" s="70"/>
      <c r="B61" s="71"/>
      <c r="C61" s="71"/>
      <c r="D61" s="71"/>
      <c r="E61" s="71"/>
      <c r="F61" s="71"/>
      <c r="G61" s="71"/>
      <c r="H61" s="71"/>
      <c r="I61" s="71"/>
      <c r="J61" s="71"/>
      <c r="K61" s="72"/>
      <c r="L61" s="71"/>
      <c r="M61" s="71"/>
      <c r="N61" s="71"/>
      <c r="O61" s="71"/>
      <c r="P61" s="71"/>
      <c r="Q61" s="71"/>
      <c r="R61" s="71"/>
      <c r="S61" s="71"/>
      <c r="T61" s="71"/>
      <c r="U61" s="72"/>
      <c r="V61" s="73"/>
    </row>
    <row r="62" spans="1:22" customFormat="1" x14ac:dyDescent="0.15">
      <c r="A62" s="70"/>
      <c r="B62" s="71"/>
      <c r="C62" s="71"/>
      <c r="D62" s="71"/>
      <c r="E62" s="71"/>
      <c r="F62" s="71"/>
      <c r="G62" s="71"/>
      <c r="H62" s="71"/>
      <c r="I62" s="71"/>
      <c r="J62" s="71"/>
      <c r="K62" s="72"/>
      <c r="L62" s="71"/>
      <c r="M62" s="71"/>
      <c r="N62" s="71"/>
      <c r="O62" s="71"/>
      <c r="P62" s="71"/>
      <c r="Q62" s="71"/>
      <c r="R62" s="71"/>
      <c r="S62" s="71"/>
      <c r="T62" s="71"/>
      <c r="U62" s="72"/>
      <c r="V62" s="73"/>
    </row>
    <row r="63" spans="1:22" customFormat="1" x14ac:dyDescent="0.15">
      <c r="A63" s="70"/>
      <c r="B63" s="71"/>
      <c r="C63" s="71"/>
      <c r="D63" s="71"/>
      <c r="E63" s="71"/>
      <c r="F63" s="71"/>
      <c r="G63" s="71"/>
      <c r="H63" s="71"/>
      <c r="I63" s="71"/>
      <c r="J63" s="71"/>
      <c r="K63" s="72"/>
      <c r="L63" s="71"/>
      <c r="M63" s="71"/>
      <c r="N63" s="71"/>
      <c r="O63" s="71"/>
      <c r="P63" s="71"/>
      <c r="Q63" s="71"/>
      <c r="R63" s="71"/>
      <c r="S63" s="71"/>
      <c r="T63" s="71"/>
      <c r="U63" s="72"/>
      <c r="V63" s="73"/>
    </row>
    <row r="64" spans="1:22" customFormat="1" x14ac:dyDescent="0.15">
      <c r="A64" s="70"/>
      <c r="B64" s="71"/>
      <c r="C64" s="71"/>
      <c r="D64" s="71"/>
      <c r="E64" s="71"/>
      <c r="F64" s="71"/>
      <c r="G64" s="71"/>
      <c r="H64" s="71"/>
      <c r="I64" s="71"/>
      <c r="J64" s="71"/>
      <c r="K64" s="72"/>
      <c r="L64" s="71"/>
      <c r="M64" s="71"/>
      <c r="N64" s="71"/>
      <c r="O64" s="71"/>
      <c r="P64" s="71"/>
      <c r="Q64" s="71"/>
      <c r="R64" s="71"/>
      <c r="S64" s="71"/>
      <c r="T64" s="71"/>
      <c r="U64" s="72"/>
      <c r="V64" s="73"/>
    </row>
    <row r="65" spans="1:22" customFormat="1" x14ac:dyDescent="0.15">
      <c r="A65" s="70"/>
      <c r="B65" s="71"/>
      <c r="C65" s="71"/>
      <c r="D65" s="71"/>
      <c r="E65" s="71"/>
      <c r="F65" s="71"/>
      <c r="G65" s="71"/>
      <c r="H65" s="71"/>
      <c r="I65" s="71"/>
      <c r="J65" s="71"/>
      <c r="K65" s="72"/>
      <c r="L65" s="71"/>
      <c r="M65" s="71"/>
      <c r="N65" s="71"/>
      <c r="O65" s="71"/>
      <c r="P65" s="71"/>
      <c r="Q65" s="71"/>
      <c r="R65" s="71"/>
      <c r="S65" s="71"/>
      <c r="T65" s="71"/>
      <c r="U65" s="72"/>
      <c r="V65" s="73"/>
    </row>
    <row r="66" spans="1:22" customFormat="1" x14ac:dyDescent="0.15">
      <c r="A66" s="70"/>
      <c r="B66" s="71"/>
      <c r="C66" s="71"/>
      <c r="D66" s="71"/>
      <c r="E66" s="71"/>
      <c r="F66" s="71"/>
      <c r="G66" s="71"/>
      <c r="H66" s="71"/>
      <c r="I66" s="71"/>
      <c r="J66" s="71"/>
      <c r="K66" s="72"/>
      <c r="L66" s="71"/>
      <c r="M66" s="71"/>
      <c r="N66" s="71"/>
      <c r="O66" s="71"/>
      <c r="P66" s="71"/>
      <c r="Q66" s="71"/>
      <c r="R66" s="71"/>
      <c r="S66" s="71"/>
      <c r="T66" s="71"/>
      <c r="U66" s="72"/>
      <c r="V66" s="73"/>
    </row>
    <row r="67" spans="1:22" customFormat="1" x14ac:dyDescent="0.15">
      <c r="A67" s="70"/>
      <c r="B67" s="71"/>
      <c r="C67" s="71"/>
      <c r="D67" s="71"/>
      <c r="E67" s="71"/>
      <c r="F67" s="71"/>
      <c r="G67" s="71"/>
      <c r="H67" s="71"/>
      <c r="I67" s="71"/>
      <c r="J67" s="71"/>
      <c r="K67" s="72"/>
      <c r="L67" s="71"/>
      <c r="M67" s="71"/>
      <c r="N67" s="71"/>
      <c r="O67" s="71"/>
      <c r="P67" s="71"/>
      <c r="Q67" s="71"/>
      <c r="R67" s="71"/>
      <c r="S67" s="71"/>
      <c r="T67" s="71"/>
      <c r="U67" s="72"/>
      <c r="V67" s="73"/>
    </row>
    <row r="68" spans="1:22" customFormat="1" x14ac:dyDescent="0.15">
      <c r="A68" s="70"/>
      <c r="B68" s="71"/>
      <c r="C68" s="71"/>
      <c r="D68" s="71"/>
      <c r="E68" s="71"/>
      <c r="F68" s="71"/>
      <c r="G68" s="71"/>
      <c r="H68" s="71"/>
      <c r="I68" s="71"/>
      <c r="J68" s="71"/>
      <c r="K68" s="72"/>
      <c r="L68" s="71"/>
      <c r="M68" s="71"/>
      <c r="N68" s="71"/>
      <c r="O68" s="71"/>
      <c r="P68" s="71"/>
      <c r="Q68" s="71"/>
      <c r="R68" s="71"/>
      <c r="S68" s="71"/>
      <c r="T68" s="71"/>
      <c r="U68" s="72"/>
      <c r="V68" s="73"/>
    </row>
    <row r="69" spans="1:22" customFormat="1" x14ac:dyDescent="0.15">
      <c r="A69" s="70"/>
      <c r="B69" s="71"/>
      <c r="C69" s="71"/>
      <c r="D69" s="71"/>
      <c r="E69" s="71"/>
      <c r="F69" s="71"/>
      <c r="G69" s="71"/>
      <c r="H69" s="71"/>
      <c r="I69" s="71"/>
      <c r="J69" s="71"/>
      <c r="K69" s="72"/>
      <c r="L69" s="71"/>
      <c r="M69" s="71"/>
      <c r="N69" s="71"/>
      <c r="O69" s="71"/>
      <c r="P69" s="71"/>
      <c r="Q69" s="71"/>
      <c r="R69" s="71"/>
      <c r="S69" s="71"/>
      <c r="T69" s="71"/>
      <c r="U69" s="72"/>
      <c r="V69" s="73"/>
    </row>
    <row r="70" spans="1:22" customFormat="1" x14ac:dyDescent="0.15">
      <c r="A70" s="70"/>
      <c r="B70" s="71"/>
      <c r="C70" s="71"/>
      <c r="D70" s="71"/>
      <c r="E70" s="71"/>
      <c r="F70" s="71"/>
      <c r="G70" s="71"/>
      <c r="H70" s="71"/>
      <c r="I70" s="71"/>
      <c r="J70" s="71"/>
      <c r="K70" s="72"/>
      <c r="L70" s="71"/>
      <c r="M70" s="71"/>
      <c r="N70" s="71"/>
      <c r="O70" s="71"/>
      <c r="P70" s="71"/>
      <c r="Q70" s="71"/>
      <c r="R70" s="71"/>
      <c r="S70" s="71"/>
      <c r="T70" s="71"/>
      <c r="U70" s="72"/>
      <c r="V70" s="73"/>
    </row>
    <row r="71" spans="1:22" customFormat="1" x14ac:dyDescent="0.15">
      <c r="A71" s="70"/>
      <c r="B71" s="71"/>
      <c r="C71" s="71"/>
      <c r="D71" s="71"/>
      <c r="E71" s="71"/>
      <c r="F71" s="71"/>
      <c r="G71" s="71"/>
      <c r="H71" s="71"/>
      <c r="I71" s="71"/>
      <c r="J71" s="71"/>
      <c r="K71" s="72"/>
      <c r="L71" s="71"/>
      <c r="M71" s="71"/>
      <c r="N71" s="71"/>
      <c r="O71" s="71"/>
      <c r="P71" s="71"/>
      <c r="Q71" s="71"/>
      <c r="R71" s="71"/>
      <c r="S71" s="71"/>
      <c r="T71" s="71"/>
      <c r="U71" s="72"/>
      <c r="V71" s="73"/>
    </row>
    <row r="72" spans="1:22" customFormat="1" x14ac:dyDescent="0.15">
      <c r="A72" s="70"/>
      <c r="B72" s="71"/>
      <c r="C72" s="71"/>
      <c r="D72" s="71"/>
      <c r="E72" s="71"/>
      <c r="F72" s="71"/>
      <c r="G72" s="71"/>
      <c r="H72" s="71"/>
      <c r="I72" s="71"/>
      <c r="J72" s="71"/>
      <c r="K72" s="72"/>
      <c r="L72" s="71"/>
      <c r="M72" s="71"/>
      <c r="N72" s="71"/>
      <c r="O72" s="71"/>
      <c r="P72" s="71"/>
      <c r="Q72" s="71"/>
      <c r="R72" s="71"/>
      <c r="S72" s="71"/>
      <c r="T72" s="71"/>
      <c r="U72" s="72"/>
      <c r="V72" s="73"/>
    </row>
    <row r="73" spans="1:22" customFormat="1" x14ac:dyDescent="0.15">
      <c r="A73" s="70"/>
      <c r="B73" s="71"/>
      <c r="C73" s="71"/>
      <c r="D73" s="71"/>
      <c r="E73" s="71"/>
      <c r="F73" s="71"/>
      <c r="G73" s="71"/>
      <c r="H73" s="71"/>
      <c r="I73" s="71"/>
      <c r="J73" s="71"/>
      <c r="K73" s="72"/>
      <c r="L73" s="71"/>
      <c r="M73" s="71"/>
      <c r="N73" s="71"/>
      <c r="O73" s="71"/>
      <c r="P73" s="71"/>
      <c r="Q73" s="71"/>
      <c r="R73" s="71"/>
      <c r="S73" s="71"/>
      <c r="T73" s="71"/>
      <c r="U73" s="72"/>
      <c r="V73" s="73"/>
    </row>
    <row r="74" spans="1:22" customFormat="1" x14ac:dyDescent="0.15">
      <c r="A74" s="70"/>
      <c r="B74" s="71"/>
      <c r="C74" s="71"/>
      <c r="D74" s="71"/>
      <c r="E74" s="71"/>
      <c r="F74" s="71"/>
      <c r="G74" s="71"/>
      <c r="H74" s="71"/>
      <c r="I74" s="71"/>
      <c r="J74" s="71"/>
      <c r="K74" s="72"/>
      <c r="L74" s="71"/>
      <c r="M74" s="71"/>
      <c r="N74" s="71"/>
      <c r="O74" s="71"/>
      <c r="P74" s="71"/>
      <c r="Q74" s="71"/>
      <c r="R74" s="71"/>
      <c r="S74" s="71"/>
      <c r="T74" s="71"/>
      <c r="U74" s="72"/>
      <c r="V74" s="73"/>
    </row>
    <row r="75" spans="1:22" customFormat="1" x14ac:dyDescent="0.15">
      <c r="A75" s="70"/>
      <c r="B75" s="71"/>
      <c r="C75" s="71"/>
      <c r="D75" s="71"/>
      <c r="E75" s="71"/>
      <c r="F75" s="71"/>
      <c r="G75" s="71"/>
      <c r="H75" s="71"/>
      <c r="I75" s="71"/>
      <c r="J75" s="71"/>
      <c r="K75" s="72"/>
      <c r="L75" s="71"/>
      <c r="M75" s="71"/>
      <c r="N75" s="71"/>
      <c r="O75" s="71"/>
      <c r="P75" s="71"/>
      <c r="Q75" s="71"/>
      <c r="R75" s="71"/>
      <c r="S75" s="71"/>
      <c r="T75" s="71"/>
      <c r="U75" s="72"/>
      <c r="V75" s="73"/>
    </row>
    <row r="76" spans="1:22" customFormat="1" x14ac:dyDescent="0.15">
      <c r="A76" s="70"/>
      <c r="B76" s="71"/>
      <c r="C76" s="71"/>
      <c r="D76" s="71"/>
      <c r="E76" s="71"/>
      <c r="F76" s="71"/>
      <c r="G76" s="71"/>
      <c r="H76" s="71"/>
      <c r="I76" s="71"/>
      <c r="J76" s="71"/>
      <c r="K76" s="72"/>
      <c r="L76" s="71"/>
      <c r="M76" s="71"/>
      <c r="N76" s="71"/>
      <c r="O76" s="71"/>
      <c r="P76" s="71"/>
      <c r="Q76" s="71"/>
      <c r="R76" s="71"/>
      <c r="S76" s="71"/>
      <c r="T76" s="71"/>
      <c r="U76" s="72"/>
      <c r="V76" s="73"/>
    </row>
    <row r="77" spans="1:22" customFormat="1" x14ac:dyDescent="0.15">
      <c r="A77" s="70"/>
      <c r="B77" s="71"/>
      <c r="C77" s="71"/>
      <c r="D77" s="71"/>
      <c r="E77" s="71"/>
      <c r="F77" s="71"/>
      <c r="G77" s="71"/>
      <c r="H77" s="71"/>
      <c r="I77" s="71"/>
      <c r="J77" s="71"/>
      <c r="K77" s="72"/>
      <c r="L77" s="71"/>
      <c r="M77" s="71"/>
      <c r="N77" s="71"/>
      <c r="O77" s="71"/>
      <c r="P77" s="71"/>
      <c r="Q77" s="71"/>
      <c r="R77" s="71"/>
      <c r="S77" s="71"/>
      <c r="T77" s="71"/>
      <c r="U77" s="72"/>
      <c r="V77" s="73"/>
    </row>
    <row r="78" spans="1:22" customFormat="1" x14ac:dyDescent="0.15">
      <c r="A78" s="70"/>
      <c r="B78" s="71"/>
      <c r="C78" s="71"/>
      <c r="D78" s="71"/>
      <c r="E78" s="71"/>
      <c r="F78" s="71"/>
      <c r="G78" s="71"/>
      <c r="H78" s="71"/>
      <c r="I78" s="71"/>
      <c r="J78" s="71"/>
      <c r="K78" s="72"/>
      <c r="L78" s="71"/>
      <c r="M78" s="71"/>
      <c r="N78" s="71"/>
      <c r="O78" s="71"/>
      <c r="P78" s="71"/>
      <c r="Q78" s="71"/>
      <c r="R78" s="71"/>
      <c r="S78" s="71"/>
      <c r="T78" s="71"/>
      <c r="U78" s="72"/>
      <c r="V78" s="73"/>
    </row>
    <row r="79" spans="1:22" customFormat="1" x14ac:dyDescent="0.15">
      <c r="A79" s="70"/>
      <c r="B79" s="71"/>
      <c r="C79" s="71"/>
      <c r="D79" s="71"/>
      <c r="E79" s="71"/>
      <c r="F79" s="71"/>
      <c r="G79" s="71"/>
      <c r="H79" s="71"/>
      <c r="I79" s="71"/>
      <c r="J79" s="71"/>
      <c r="K79" s="72"/>
      <c r="L79" s="71"/>
      <c r="M79" s="71"/>
      <c r="N79" s="71"/>
      <c r="O79" s="71"/>
      <c r="P79" s="71"/>
      <c r="Q79" s="71"/>
      <c r="R79" s="71"/>
      <c r="S79" s="71"/>
      <c r="T79" s="71"/>
      <c r="U79" s="72"/>
      <c r="V79" s="73"/>
    </row>
    <row r="80" spans="1:22" customFormat="1" x14ac:dyDescent="0.15">
      <c r="A80" s="70"/>
      <c r="B80" s="71"/>
      <c r="C80" s="71"/>
      <c r="D80" s="71"/>
      <c r="E80" s="71"/>
      <c r="F80" s="71"/>
      <c r="G80" s="71"/>
      <c r="H80" s="71"/>
      <c r="I80" s="71"/>
      <c r="J80" s="71"/>
      <c r="K80" s="72"/>
      <c r="L80" s="71"/>
      <c r="M80" s="71"/>
      <c r="N80" s="71"/>
      <c r="O80" s="71"/>
      <c r="P80" s="71"/>
      <c r="Q80" s="71"/>
      <c r="R80" s="71"/>
      <c r="S80" s="71"/>
      <c r="T80" s="71"/>
      <c r="U80" s="72"/>
      <c r="V80" s="73"/>
    </row>
    <row r="81" spans="1:22" customFormat="1" x14ac:dyDescent="0.15">
      <c r="A81" s="70"/>
      <c r="B81" s="71"/>
      <c r="C81" s="71"/>
      <c r="D81" s="71"/>
      <c r="E81" s="71"/>
      <c r="F81" s="71"/>
      <c r="G81" s="71"/>
      <c r="H81" s="71"/>
      <c r="I81" s="71"/>
      <c r="J81" s="71"/>
      <c r="K81" s="72"/>
      <c r="L81" s="71"/>
      <c r="M81" s="71"/>
      <c r="N81" s="71"/>
      <c r="O81" s="71"/>
      <c r="P81" s="71"/>
      <c r="Q81" s="71"/>
      <c r="R81" s="71"/>
      <c r="S81" s="71"/>
      <c r="T81" s="71"/>
      <c r="U81" s="72"/>
      <c r="V81" s="73"/>
    </row>
    <row r="82" spans="1:22" customFormat="1" x14ac:dyDescent="0.15">
      <c r="A82" s="70"/>
      <c r="B82" s="71"/>
      <c r="C82" s="71"/>
      <c r="D82" s="71"/>
      <c r="E82" s="71"/>
      <c r="F82" s="71"/>
      <c r="G82" s="71"/>
      <c r="H82" s="71"/>
      <c r="I82" s="71"/>
      <c r="J82" s="71"/>
      <c r="K82" s="72"/>
      <c r="L82" s="71"/>
      <c r="M82" s="71"/>
      <c r="N82" s="71"/>
      <c r="O82" s="71"/>
      <c r="P82" s="71"/>
      <c r="Q82" s="71"/>
      <c r="R82" s="71"/>
      <c r="S82" s="71"/>
      <c r="T82" s="71"/>
      <c r="U82" s="72"/>
      <c r="V82" s="73"/>
    </row>
    <row r="83" spans="1:22" customFormat="1" x14ac:dyDescent="0.15">
      <c r="A83" s="70"/>
      <c r="B83" s="71"/>
      <c r="C83" s="71"/>
      <c r="D83" s="71"/>
      <c r="E83" s="71"/>
      <c r="F83" s="71"/>
      <c r="G83" s="71"/>
      <c r="H83" s="71"/>
      <c r="I83" s="71"/>
      <c r="J83" s="71"/>
      <c r="K83" s="72"/>
      <c r="L83" s="71"/>
      <c r="M83" s="71"/>
      <c r="N83" s="71"/>
      <c r="O83" s="71"/>
      <c r="P83" s="71"/>
      <c r="Q83" s="71"/>
      <c r="R83" s="71"/>
      <c r="S83" s="71"/>
      <c r="T83" s="71"/>
      <c r="U83" s="72"/>
      <c r="V83" s="73"/>
    </row>
    <row r="84" spans="1:22" customFormat="1" x14ac:dyDescent="0.15">
      <c r="A84" s="70"/>
      <c r="B84" s="71"/>
      <c r="C84" s="71"/>
      <c r="D84" s="71"/>
      <c r="E84" s="71"/>
      <c r="F84" s="71"/>
      <c r="G84" s="71"/>
      <c r="H84" s="71"/>
      <c r="I84" s="71"/>
      <c r="J84" s="71"/>
      <c r="K84" s="72"/>
      <c r="L84" s="71"/>
      <c r="M84" s="71"/>
      <c r="N84" s="71"/>
      <c r="O84" s="71"/>
      <c r="P84" s="71"/>
      <c r="Q84" s="71"/>
      <c r="R84" s="71"/>
      <c r="S84" s="71"/>
      <c r="T84" s="71"/>
      <c r="U84" s="72"/>
      <c r="V84" s="73"/>
    </row>
  </sheetData>
  <sheetProtection algorithmName="SHA-512" hashValue="srsv9nuy+ydQPGSURT8dm5wKL2FnTWj8+zWk/XJNe78Kb+ZpMJtR9yr7WFMf6Ym8CAdIUAIxotdxseMchFpd/A==" saltValue="KOnLalNzfczXZNviKl8wrg==" spinCount="100000" sheet="1" objects="1" scenarios="1"/>
  <mergeCells count="4">
    <mergeCell ref="A1:V1"/>
    <mergeCell ref="B2:J2"/>
    <mergeCell ref="AQ6:AS6"/>
    <mergeCell ref="BC6:BE6"/>
  </mergeCells>
  <phoneticPr fontId="5" type="noConversion"/>
  <conditionalFormatting sqref="B9:B32 D9:D32 F9:G32 J9:J32 L9:L32 N9:N32 P9:P32 R9:R32 T9:T32">
    <cfRule type="cellIs" dxfId="17" priority="104" stopIfTrue="1" operator="between">
      <formula>1</formula>
      <formula>2</formula>
    </cfRule>
    <cfRule type="cellIs" dxfId="16" priority="105" stopIfTrue="1" operator="equal">
      <formula>4</formula>
    </cfRule>
    <cfRule type="cellIs" dxfId="15" priority="106" stopIfTrue="1" operator="equal">
      <formula>3</formula>
    </cfRule>
  </conditionalFormatting>
  <conditionalFormatting sqref="C9:C32 I9:I32 M9:M32 Q9:Q32">
    <cfRule type="cellIs" dxfId="14" priority="107" stopIfTrue="1" operator="between">
      <formula>1</formula>
      <formula>3</formula>
    </cfRule>
    <cfRule type="cellIs" dxfId="13" priority="175" stopIfTrue="1" operator="equal">
      <formula>5</formula>
    </cfRule>
    <cfRule type="cellIs" dxfId="12" priority="176" stopIfTrue="1" operator="equal">
      <formula>4</formula>
    </cfRule>
  </conditionalFormatting>
  <conditionalFormatting sqref="E9:E32 H9:H32 O9:O32 S9:S32">
    <cfRule type="cellIs" dxfId="11" priority="73" stopIfTrue="1" operator="equal">
      <formula>1</formula>
    </cfRule>
    <cfRule type="cellIs" dxfId="10" priority="74" stopIfTrue="1" operator="equal">
      <formula>2</formula>
    </cfRule>
    <cfRule type="cellIs" dxfId="9" priority="76" stopIfTrue="1" operator="equal">
      <formula>3</formula>
    </cfRule>
  </conditionalFormatting>
  <printOptions horizontalCentered="1" verticalCentered="1"/>
  <pageMargins left="0" right="0" top="0.55118110236220474" bottom="0.55118110236220474" header="0.31496062992125984" footer="0.31496062992125984"/>
  <pageSetup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99"/>
    <pageSetUpPr fitToPage="1"/>
  </sheetPr>
  <dimension ref="A1:A12"/>
  <sheetViews>
    <sheetView showGridLines="0" zoomScale="130" workbookViewId="0">
      <selection activeCell="A5" sqref="A5"/>
    </sheetView>
  </sheetViews>
  <sheetFormatPr baseColWidth="10" defaultColWidth="8.83203125" defaultRowHeight="13" x14ac:dyDescent="0.15"/>
  <cols>
    <col min="1" max="1" width="124.33203125" customWidth="1"/>
    <col min="2" max="16384" width="8.83203125" style="4"/>
  </cols>
  <sheetData>
    <row r="1" spans="1:1" x14ac:dyDescent="0.15">
      <c r="A1" s="101" t="s">
        <v>40</v>
      </c>
    </row>
    <row r="2" spans="1:1" x14ac:dyDescent="0.15">
      <c r="A2" s="102"/>
    </row>
    <row r="3" spans="1:1" s="11" customFormat="1" ht="35.25" customHeight="1" x14ac:dyDescent="0.15">
      <c r="A3" s="77" t="s">
        <v>41</v>
      </c>
    </row>
    <row r="4" spans="1:1" s="11" customFormat="1" ht="30" customHeight="1" x14ac:dyDescent="0.15">
      <c r="A4" s="78" t="s">
        <v>18</v>
      </c>
    </row>
    <row r="5" spans="1:1" s="11" customFormat="1" ht="60" customHeight="1" x14ac:dyDescent="0.15">
      <c r="A5" s="78" t="s">
        <v>21</v>
      </c>
    </row>
    <row r="6" spans="1:1" s="11" customFormat="1" ht="22.25" customHeight="1" x14ac:dyDescent="0.15">
      <c r="A6" s="78" t="s">
        <v>7</v>
      </c>
    </row>
    <row r="7" spans="1:1" s="11" customFormat="1" ht="22.25" customHeight="1" x14ac:dyDescent="0.15">
      <c r="A7" s="78" t="s">
        <v>8</v>
      </c>
    </row>
    <row r="8" spans="1:1" s="11" customFormat="1" ht="22.25" customHeight="1" x14ac:dyDescent="0.15">
      <c r="A8" s="78" t="s">
        <v>19</v>
      </c>
    </row>
    <row r="9" spans="1:1" s="11" customFormat="1" ht="35" customHeight="1" x14ac:dyDescent="0.15">
      <c r="A9" s="78" t="s">
        <v>32</v>
      </c>
    </row>
    <row r="10" spans="1:1" s="11" customFormat="1" ht="21.75" customHeight="1" x14ac:dyDescent="0.15">
      <c r="A10" s="78" t="s">
        <v>43</v>
      </c>
    </row>
    <row r="11" spans="1:1" s="11" customFormat="1" ht="21.75" customHeight="1" x14ac:dyDescent="0.2">
      <c r="A11" s="78" t="s">
        <v>44</v>
      </c>
    </row>
    <row r="12" spans="1:1" ht="21.75" customHeight="1" thickBot="1" x14ac:dyDescent="0.2">
      <c r="A12" s="79" t="s">
        <v>33</v>
      </c>
    </row>
  </sheetData>
  <sheetProtection algorithmName="SHA-512" hashValue="ywPANad5DzXgM4B5cAthHwuOE/L3jhY4p56zxDKocFwvhewHETs85OnpbYW3WOUIgK9CKxnkTsZ47WsH9lhfvA==" saltValue="+MbV/PV6/67MbtJIhCsnTQ==" spinCount="100000" sheet="1" objects="1" scenarios="1"/>
  <mergeCells count="1">
    <mergeCell ref="A1:A2"/>
  </mergeCells>
  <phoneticPr fontId="5" type="noConversion"/>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4D23B-0A69-4DD1-A875-4344D091084C}">
  <sheetPr>
    <tabColor rgb="FF72FEF7"/>
  </sheetPr>
  <dimension ref="A1:BF32"/>
  <sheetViews>
    <sheetView zoomScale="117" zoomScaleNormal="117" workbookViewId="0">
      <selection activeCell="I17" sqref="I17:I19"/>
    </sheetView>
  </sheetViews>
  <sheetFormatPr baseColWidth="10" defaultColWidth="8.83203125" defaultRowHeight="13" x14ac:dyDescent="0.15"/>
  <cols>
    <col min="1" max="1" width="23.6640625" style="70" customWidth="1"/>
    <col min="2" max="10" width="4.33203125" style="71" customWidth="1"/>
    <col min="11" max="11" width="4.6640625" style="72" customWidth="1"/>
    <col min="12" max="20" width="4.33203125" style="71" customWidth="1"/>
    <col min="21" max="21" width="4.6640625" style="72" customWidth="1"/>
    <col min="22" max="22" width="5.5" style="73" bestFit="1" customWidth="1"/>
    <col min="23" max="23" width="8.33203125" customWidth="1"/>
    <col min="24" max="24" width="9" customWidth="1"/>
    <col min="25" max="25" width="4.5" customWidth="1"/>
    <col min="26" max="33" width="9" customWidth="1"/>
    <col min="34" max="58" width="8.83203125" hidden="1" customWidth="1"/>
  </cols>
  <sheetData>
    <row r="1" spans="1:57" s="57" customFormat="1" ht="17" thickBot="1" x14ac:dyDescent="0.2">
      <c r="A1" s="96" t="s">
        <v>47</v>
      </c>
      <c r="B1" s="97"/>
      <c r="C1" s="97"/>
      <c r="D1" s="97"/>
      <c r="E1" s="97"/>
      <c r="F1" s="97"/>
      <c r="G1" s="97"/>
      <c r="H1" s="97"/>
      <c r="I1" s="97"/>
      <c r="J1" s="97"/>
      <c r="K1" s="97"/>
      <c r="L1" s="97"/>
      <c r="M1" s="97"/>
      <c r="N1" s="97"/>
      <c r="O1" s="97"/>
      <c r="P1" s="97"/>
      <c r="Q1" s="97"/>
      <c r="R1" s="97"/>
      <c r="S1" s="97"/>
      <c r="T1" s="97"/>
      <c r="U1" s="97"/>
      <c r="V1" s="98"/>
      <c r="W1" s="53" t="s">
        <v>30</v>
      </c>
      <c r="X1" s="54"/>
      <c r="Y1" s="55"/>
      <c r="Z1" s="56"/>
      <c r="AA1" s="56"/>
      <c r="AB1" s="56"/>
      <c r="AC1" s="56"/>
      <c r="AD1" s="56"/>
      <c r="AE1" s="56"/>
      <c r="AF1" s="56"/>
      <c r="AG1" s="56"/>
    </row>
    <row r="2" spans="1:57" s="61" customFormat="1" ht="17" customHeight="1" x14ac:dyDescent="0.15">
      <c r="A2" s="80" t="s">
        <v>14</v>
      </c>
      <c r="B2" s="103" t="s">
        <v>23</v>
      </c>
      <c r="C2" s="103"/>
      <c r="D2" s="103"/>
      <c r="E2" s="103"/>
      <c r="F2" s="103"/>
      <c r="G2" s="103"/>
      <c r="H2" s="103"/>
      <c r="I2" s="103"/>
      <c r="J2" s="103"/>
      <c r="K2" s="81"/>
      <c r="L2" s="81"/>
      <c r="M2" s="81"/>
      <c r="N2" s="81"/>
      <c r="O2" s="81"/>
      <c r="P2" s="81"/>
      <c r="Q2" s="81"/>
      <c r="R2" s="81"/>
      <c r="S2" s="81"/>
      <c r="T2" s="81"/>
      <c r="U2" s="81"/>
      <c r="V2" s="39" t="s">
        <v>3</v>
      </c>
      <c r="W2" s="58" t="s">
        <v>15</v>
      </c>
      <c r="X2" s="59">
        <f>BC28</f>
        <v>0</v>
      </c>
      <c r="Y2" s="60"/>
      <c r="Z2" s="60"/>
      <c r="AA2" s="60"/>
      <c r="AB2" s="60"/>
      <c r="AC2" s="60"/>
      <c r="AD2" s="60"/>
      <c r="AE2" s="60"/>
      <c r="AF2" s="60"/>
      <c r="AG2" s="60"/>
    </row>
    <row r="3" spans="1:57" s="19" customFormat="1" ht="15" customHeight="1" x14ac:dyDescent="0.15">
      <c r="A3" s="12" t="s">
        <v>0</v>
      </c>
      <c r="B3" s="13"/>
      <c r="C3" s="13"/>
      <c r="D3" s="13"/>
      <c r="E3" s="13"/>
      <c r="F3" s="13"/>
      <c r="G3" s="13"/>
      <c r="H3" s="13"/>
      <c r="I3" s="13"/>
      <c r="J3" s="13"/>
      <c r="K3" s="14"/>
      <c r="L3" s="13"/>
      <c r="M3" s="13"/>
      <c r="N3" s="13"/>
      <c r="O3" s="13"/>
      <c r="P3" s="13"/>
      <c r="Q3" s="13"/>
      <c r="R3" s="13"/>
      <c r="S3" s="13"/>
      <c r="T3" s="13"/>
      <c r="U3" s="14"/>
      <c r="V3" s="15"/>
      <c r="W3" s="16" t="s">
        <v>16</v>
      </c>
      <c r="X3" s="17">
        <f>BD28</f>
        <v>0</v>
      </c>
      <c r="Y3" s="18"/>
      <c r="Z3" s="18"/>
      <c r="AA3" s="18"/>
      <c r="AB3" s="18"/>
      <c r="AC3" s="18"/>
      <c r="AD3" s="18"/>
      <c r="AE3" s="18"/>
      <c r="AF3" s="18"/>
      <c r="AG3" s="18"/>
    </row>
    <row r="4" spans="1:57" s="19" customFormat="1" ht="14" thickBot="1" x14ac:dyDescent="0.2">
      <c r="A4" s="12" t="s">
        <v>6</v>
      </c>
      <c r="B4" s="13" t="str">
        <f>IF(B3&gt;0,B3-B8," ")</f>
        <v xml:space="preserve"> </v>
      </c>
      <c r="C4" s="13" t="str">
        <f t="shared" ref="C4:J4" si="0">IF(C3&gt;0,C3-C8," ")</f>
        <v xml:space="preserve"> </v>
      </c>
      <c r="D4" s="13" t="str">
        <f t="shared" si="0"/>
        <v xml:space="preserve"> </v>
      </c>
      <c r="E4" s="13" t="str">
        <f t="shared" si="0"/>
        <v xml:space="preserve"> </v>
      </c>
      <c r="F4" s="13" t="str">
        <f t="shared" si="0"/>
        <v xml:space="preserve"> </v>
      </c>
      <c r="G4" s="13" t="str">
        <f t="shared" si="0"/>
        <v xml:space="preserve"> </v>
      </c>
      <c r="H4" s="13" t="str">
        <f t="shared" si="0"/>
        <v xml:space="preserve"> </v>
      </c>
      <c r="I4" s="13" t="str">
        <f t="shared" si="0"/>
        <v xml:space="preserve"> </v>
      </c>
      <c r="J4" s="13" t="str">
        <f t="shared" si="0"/>
        <v xml:space="preserve"> </v>
      </c>
      <c r="K4" s="14"/>
      <c r="L4" s="13" t="str">
        <f t="shared" ref="L4:S4" si="1">IF(L3&gt;0,L3-L8," ")</f>
        <v xml:space="preserve"> </v>
      </c>
      <c r="M4" s="13" t="str">
        <f t="shared" si="1"/>
        <v xml:space="preserve"> </v>
      </c>
      <c r="N4" s="13" t="str">
        <f t="shared" si="1"/>
        <v xml:space="preserve"> </v>
      </c>
      <c r="O4" s="13" t="str">
        <f t="shared" si="1"/>
        <v xml:space="preserve"> </v>
      </c>
      <c r="P4" s="13" t="str">
        <f t="shared" si="1"/>
        <v xml:space="preserve"> </v>
      </c>
      <c r="Q4" s="13" t="str">
        <f t="shared" si="1"/>
        <v xml:space="preserve"> </v>
      </c>
      <c r="R4" s="13" t="str">
        <f t="shared" si="1"/>
        <v xml:space="preserve"> </v>
      </c>
      <c r="S4" s="13" t="str">
        <f t="shared" si="1"/>
        <v xml:space="preserve"> </v>
      </c>
      <c r="T4" s="13" t="str">
        <f>IF(T3&gt;0,T3-T8," ")</f>
        <v xml:space="preserve"> </v>
      </c>
      <c r="U4" s="14">
        <f>SUM(L4:T4)</f>
        <v>0</v>
      </c>
      <c r="V4" s="15"/>
      <c r="W4" s="20" t="s">
        <v>17</v>
      </c>
      <c r="X4" s="21">
        <f>BE28</f>
        <v>0</v>
      </c>
      <c r="Y4" s="22"/>
      <c r="Z4" s="22"/>
      <c r="AA4" s="22"/>
      <c r="AB4" s="22"/>
      <c r="AC4" s="22"/>
      <c r="AD4" s="22"/>
      <c r="AE4" s="22"/>
      <c r="AF4" s="22"/>
      <c r="AG4" s="22"/>
    </row>
    <row r="5" spans="1:57" s="42" customFormat="1" ht="12" x14ac:dyDescent="0.15">
      <c r="A5" s="23" t="s">
        <v>5</v>
      </c>
      <c r="B5" s="24"/>
      <c r="C5" s="24"/>
      <c r="D5" s="24"/>
      <c r="E5" s="24"/>
      <c r="F5" s="24"/>
      <c r="G5" s="24"/>
      <c r="H5" s="24"/>
      <c r="I5" s="24"/>
      <c r="J5" s="24"/>
      <c r="K5" s="25"/>
      <c r="L5" s="24"/>
      <c r="M5" s="24"/>
      <c r="N5" s="24"/>
      <c r="O5" s="24"/>
      <c r="P5" s="24"/>
      <c r="Q5" s="24"/>
      <c r="R5" s="24"/>
      <c r="S5" s="24"/>
      <c r="T5" s="24"/>
      <c r="U5" s="26"/>
      <c r="V5" s="15"/>
    </row>
    <row r="6" spans="1:57" s="33" customFormat="1" ht="15" thickBot="1" x14ac:dyDescent="0.2">
      <c r="A6" s="28" t="s">
        <v>4</v>
      </c>
      <c r="B6" s="82">
        <v>4</v>
      </c>
      <c r="C6" s="82">
        <v>5</v>
      </c>
      <c r="D6" s="82">
        <v>4</v>
      </c>
      <c r="E6" s="82">
        <v>3</v>
      </c>
      <c r="F6" s="82">
        <v>4</v>
      </c>
      <c r="G6" s="82">
        <v>4</v>
      </c>
      <c r="H6" s="82">
        <v>3</v>
      </c>
      <c r="I6" s="82">
        <v>5</v>
      </c>
      <c r="J6" s="82">
        <v>4</v>
      </c>
      <c r="K6" s="30">
        <f>SUM(B6:J6)</f>
        <v>36</v>
      </c>
      <c r="L6" s="82">
        <v>4</v>
      </c>
      <c r="M6" s="82">
        <v>5</v>
      </c>
      <c r="N6" s="82">
        <v>4</v>
      </c>
      <c r="O6" s="82">
        <v>3</v>
      </c>
      <c r="P6" s="82">
        <v>4</v>
      </c>
      <c r="Q6" s="82">
        <v>5</v>
      </c>
      <c r="R6" s="82">
        <v>4</v>
      </c>
      <c r="S6" s="82">
        <v>3</v>
      </c>
      <c r="T6" s="82">
        <v>4</v>
      </c>
      <c r="U6" s="30">
        <f>SUM(L6:T6)</f>
        <v>36</v>
      </c>
      <c r="V6" s="31">
        <f>U6+K6</f>
        <v>72</v>
      </c>
      <c r="W6" s="83" t="s">
        <v>26</v>
      </c>
      <c r="AH6" s="35">
        <v>4</v>
      </c>
      <c r="AI6" s="35">
        <v>5</v>
      </c>
      <c r="AJ6" s="35">
        <v>4</v>
      </c>
      <c r="AK6" s="35">
        <v>3</v>
      </c>
      <c r="AL6" s="35">
        <v>4</v>
      </c>
      <c r="AM6" s="35">
        <v>4</v>
      </c>
      <c r="AN6" s="35">
        <v>3</v>
      </c>
      <c r="AO6" s="35">
        <v>5</v>
      </c>
      <c r="AP6" s="35">
        <v>4</v>
      </c>
      <c r="AQ6" s="100" t="s">
        <v>12</v>
      </c>
      <c r="AR6" s="100"/>
      <c r="AS6" s="100"/>
      <c r="AT6" s="35">
        <v>4</v>
      </c>
      <c r="AU6" s="35">
        <v>5</v>
      </c>
      <c r="AV6" s="35">
        <v>4</v>
      </c>
      <c r="AW6" s="35">
        <v>3</v>
      </c>
      <c r="AX6" s="35">
        <v>4</v>
      </c>
      <c r="AY6" s="35">
        <v>5</v>
      </c>
      <c r="AZ6" s="35">
        <v>4</v>
      </c>
      <c r="BA6" s="35">
        <v>3</v>
      </c>
      <c r="BB6" s="35">
        <v>4</v>
      </c>
      <c r="BC6" s="100" t="s">
        <v>13</v>
      </c>
      <c r="BD6" s="100"/>
      <c r="BE6" s="100"/>
    </row>
    <row r="7" spans="1:57" s="42" customFormat="1" ht="17" thickBot="1" x14ac:dyDescent="0.25">
      <c r="A7" s="36" t="s">
        <v>10</v>
      </c>
      <c r="B7" s="37">
        <v>1</v>
      </c>
      <c r="C7" s="37">
        <v>2</v>
      </c>
      <c r="D7" s="37">
        <v>3</v>
      </c>
      <c r="E7" s="37">
        <v>4</v>
      </c>
      <c r="F7" s="37">
        <v>5</v>
      </c>
      <c r="G7" s="37">
        <v>6</v>
      </c>
      <c r="H7" s="37">
        <v>7</v>
      </c>
      <c r="I7" s="37">
        <v>8</v>
      </c>
      <c r="J7" s="37">
        <v>9</v>
      </c>
      <c r="K7" s="38" t="s">
        <v>1</v>
      </c>
      <c r="L7" s="37">
        <v>10</v>
      </c>
      <c r="M7" s="37">
        <v>11</v>
      </c>
      <c r="N7" s="37">
        <v>12</v>
      </c>
      <c r="O7" s="37">
        <v>13</v>
      </c>
      <c r="P7" s="37">
        <v>14</v>
      </c>
      <c r="Q7" s="37">
        <v>15</v>
      </c>
      <c r="R7" s="37">
        <v>16</v>
      </c>
      <c r="S7" s="37">
        <v>17</v>
      </c>
      <c r="T7" s="37">
        <v>18</v>
      </c>
      <c r="U7" s="38" t="s">
        <v>2</v>
      </c>
      <c r="V7" s="39"/>
      <c r="W7" s="40"/>
      <c r="X7" s="41" t="s">
        <v>27</v>
      </c>
      <c r="AH7" s="43">
        <v>1</v>
      </c>
      <c r="AI7" s="43">
        <v>2</v>
      </c>
      <c r="AJ7" s="43">
        <v>3</v>
      </c>
      <c r="AK7" s="43">
        <v>4</v>
      </c>
      <c r="AL7" s="43">
        <v>5</v>
      </c>
      <c r="AM7" s="43">
        <v>6</v>
      </c>
      <c r="AN7" s="43">
        <v>7</v>
      </c>
      <c r="AO7" s="43">
        <v>8</v>
      </c>
      <c r="AP7" s="43">
        <v>9</v>
      </c>
      <c r="AQ7" s="34" t="s">
        <v>4</v>
      </c>
      <c r="AR7" s="34" t="s">
        <v>9</v>
      </c>
      <c r="AS7" s="34" t="s">
        <v>11</v>
      </c>
      <c r="AT7" s="43">
        <v>10</v>
      </c>
      <c r="AU7" s="43">
        <v>11</v>
      </c>
      <c r="AV7" s="43">
        <v>12</v>
      </c>
      <c r="AW7" s="43">
        <v>13</v>
      </c>
      <c r="AX7" s="43">
        <v>14</v>
      </c>
      <c r="AY7" s="43">
        <v>15</v>
      </c>
      <c r="AZ7" s="43">
        <v>16</v>
      </c>
      <c r="BA7" s="43">
        <v>17</v>
      </c>
      <c r="BB7" s="43">
        <v>18</v>
      </c>
      <c r="BC7" s="43" t="s">
        <v>4</v>
      </c>
      <c r="BD7" s="43" t="s">
        <v>9</v>
      </c>
      <c r="BE7" s="43" t="s">
        <v>11</v>
      </c>
    </row>
    <row r="8" spans="1:57" s="42" customFormat="1" thickBot="1" x14ac:dyDescent="0.2">
      <c r="A8" s="75" t="s">
        <v>22</v>
      </c>
      <c r="B8" s="84"/>
      <c r="C8" s="84"/>
      <c r="D8" s="84"/>
      <c r="E8" s="84"/>
      <c r="F8" s="84"/>
      <c r="G8" s="84"/>
      <c r="H8" s="84"/>
      <c r="I8" s="84"/>
      <c r="J8" s="84"/>
      <c r="K8" s="85"/>
      <c r="L8" s="84"/>
      <c r="M8" s="84"/>
      <c r="N8" s="84"/>
      <c r="O8" s="84"/>
      <c r="P8" s="84"/>
      <c r="Q8" s="84"/>
      <c r="R8" s="84"/>
      <c r="S8" s="84"/>
      <c r="T8" s="84"/>
      <c r="U8" s="86"/>
      <c r="V8" s="76"/>
      <c r="W8" s="34" t="s">
        <v>28</v>
      </c>
    </row>
    <row r="9" spans="1:57" s="42" customFormat="1" ht="12" x14ac:dyDescent="0.15">
      <c r="A9" s="44">
        <v>46147</v>
      </c>
      <c r="B9" s="87"/>
      <c r="C9" s="87"/>
      <c r="D9" s="87"/>
      <c r="E9" s="87"/>
      <c r="F9" s="87"/>
      <c r="G9" s="87"/>
      <c r="H9" s="87"/>
      <c r="I9" s="87"/>
      <c r="J9" s="87"/>
      <c r="K9" s="52"/>
      <c r="L9" s="87"/>
      <c r="M9" s="87"/>
      <c r="N9" s="87"/>
      <c r="O9" s="87"/>
      <c r="P9" s="87"/>
      <c r="Q9" s="87"/>
      <c r="R9" s="87"/>
      <c r="S9" s="87"/>
      <c r="T9" s="87"/>
      <c r="U9" s="88"/>
      <c r="V9" s="15"/>
      <c r="W9" s="34" t="s">
        <v>29</v>
      </c>
      <c r="AH9" s="42" t="b">
        <f t="shared" ref="AH9:AP23" si="2">IF(B9=AH$6,"par",IF(AH$6-B9=1,"birdie",IF(AH$6-B9=2,"eagle")))</f>
        <v>0</v>
      </c>
      <c r="AI9" s="42" t="b">
        <f t="shared" si="2"/>
        <v>0</v>
      </c>
      <c r="AJ9" s="42" t="b">
        <f t="shared" si="2"/>
        <v>0</v>
      </c>
      <c r="AK9" s="42" t="b">
        <f t="shared" si="2"/>
        <v>0</v>
      </c>
      <c r="AL9" s="42" t="b">
        <f t="shared" si="2"/>
        <v>0</v>
      </c>
      <c r="AM9" s="42" t="b">
        <f t="shared" si="2"/>
        <v>0</v>
      </c>
      <c r="AN9" s="42" t="b">
        <f t="shared" si="2"/>
        <v>0</v>
      </c>
      <c r="AO9" s="42" t="b">
        <f t="shared" si="2"/>
        <v>0</v>
      </c>
      <c r="AP9" s="42" t="b">
        <f t="shared" si="2"/>
        <v>0</v>
      </c>
      <c r="AQ9" s="62">
        <f>COUNTIF($AH9:$AP9,"par")</f>
        <v>0</v>
      </c>
      <c r="AR9" s="62">
        <f>COUNTIF($AH9:$AP9,"birdie")</f>
        <v>0</v>
      </c>
      <c r="AS9" s="62">
        <f>COUNTIF($AH9:$AP9,"eagle")</f>
        <v>0</v>
      </c>
      <c r="AT9" s="42" t="b">
        <f t="shared" ref="AT9:BB23" si="3">IF(L9=AT$6,"par",IF(AT$6-L9=1,"birdie",IF(AT$6-L9=2,"eagle")))</f>
        <v>0</v>
      </c>
      <c r="AU9" s="42" t="b">
        <f t="shared" si="3"/>
        <v>0</v>
      </c>
      <c r="AV9" s="42" t="b">
        <f t="shared" si="3"/>
        <v>0</v>
      </c>
      <c r="AW9" s="42" t="b">
        <f t="shared" si="3"/>
        <v>0</v>
      </c>
      <c r="AX9" s="42" t="b">
        <f t="shared" si="3"/>
        <v>0</v>
      </c>
      <c r="AY9" s="42" t="b">
        <f t="shared" si="3"/>
        <v>0</v>
      </c>
      <c r="AZ9" s="42" t="b">
        <f t="shared" si="3"/>
        <v>0</v>
      </c>
      <c r="BA9" s="42" t="b">
        <f t="shared" si="3"/>
        <v>0</v>
      </c>
      <c r="BB9" s="42" t="b">
        <f t="shared" si="3"/>
        <v>0</v>
      </c>
      <c r="BC9" s="62">
        <f>COUNTIF($AH9:$BB9,"par")</f>
        <v>0</v>
      </c>
      <c r="BD9" s="62">
        <f t="shared" ref="BD9:BD27" si="4">COUNTIF($AH9:$BB9,"birdie")</f>
        <v>0</v>
      </c>
      <c r="BE9" s="62">
        <f t="shared" ref="BE9:BE27" si="5">COUNTIF($AH9:$BB9,"eagle")</f>
        <v>0</v>
      </c>
    </row>
    <row r="10" spans="1:57" s="42" customFormat="1" ht="12" x14ac:dyDescent="0.15">
      <c r="A10" s="44">
        <v>46154</v>
      </c>
      <c r="B10" s="87"/>
      <c r="C10" s="87"/>
      <c r="D10" s="87"/>
      <c r="E10" s="87"/>
      <c r="F10" s="87"/>
      <c r="G10" s="87"/>
      <c r="H10" s="87"/>
      <c r="I10" s="87"/>
      <c r="J10" s="87"/>
      <c r="K10" s="89"/>
      <c r="L10" s="87"/>
      <c r="M10" s="87"/>
      <c r="N10" s="87"/>
      <c r="O10" s="87"/>
      <c r="P10" s="87"/>
      <c r="Q10" s="87"/>
      <c r="R10" s="87"/>
      <c r="S10" s="87"/>
      <c r="T10" s="87"/>
      <c r="U10" s="88"/>
      <c r="V10" s="15"/>
      <c r="AH10" s="42" t="b">
        <f t="shared" si="2"/>
        <v>0</v>
      </c>
      <c r="AI10" s="42" t="b">
        <f t="shared" si="2"/>
        <v>0</v>
      </c>
      <c r="AJ10" s="42" t="b">
        <f t="shared" si="2"/>
        <v>0</v>
      </c>
      <c r="AK10" s="42" t="b">
        <f t="shared" si="2"/>
        <v>0</v>
      </c>
      <c r="AL10" s="42" t="b">
        <f t="shared" si="2"/>
        <v>0</v>
      </c>
      <c r="AM10" s="42" t="b">
        <f t="shared" si="2"/>
        <v>0</v>
      </c>
      <c r="AN10" s="42" t="b">
        <f t="shared" si="2"/>
        <v>0</v>
      </c>
      <c r="AO10" s="42" t="b">
        <f t="shared" si="2"/>
        <v>0</v>
      </c>
      <c r="AP10" s="42" t="b">
        <f t="shared" si="2"/>
        <v>0</v>
      </c>
      <c r="AQ10" s="62">
        <f t="shared" ref="AQ10:AQ27" si="6">COUNTIF($AH10:$AP10,"par")</f>
        <v>0</v>
      </c>
      <c r="AR10" s="62">
        <f t="shared" ref="AR10:AR27" si="7">COUNTIF($AH10:$AP10,"birdie")</f>
        <v>0</v>
      </c>
      <c r="AS10" s="62">
        <f t="shared" ref="AS10:AS27" si="8">COUNTIF($AH10:$AP10,"eagle")</f>
        <v>0</v>
      </c>
      <c r="AT10" s="42" t="b">
        <f t="shared" si="3"/>
        <v>0</v>
      </c>
      <c r="AU10" s="42" t="b">
        <f t="shared" si="3"/>
        <v>0</v>
      </c>
      <c r="AV10" s="42" t="b">
        <f t="shared" si="3"/>
        <v>0</v>
      </c>
      <c r="AW10" s="42" t="b">
        <f t="shared" si="3"/>
        <v>0</v>
      </c>
      <c r="AX10" s="42" t="b">
        <f t="shared" si="3"/>
        <v>0</v>
      </c>
      <c r="AY10" s="42" t="b">
        <f t="shared" si="3"/>
        <v>0</v>
      </c>
      <c r="AZ10" s="42" t="b">
        <f t="shared" si="3"/>
        <v>0</v>
      </c>
      <c r="BA10" s="42" t="b">
        <f t="shared" si="3"/>
        <v>0</v>
      </c>
      <c r="BB10" s="42" t="b">
        <f t="shared" si="3"/>
        <v>0</v>
      </c>
      <c r="BC10" s="62">
        <f t="shared" ref="BC10:BC27" si="9">COUNTIF($AH10:$BB10,"par")</f>
        <v>0</v>
      </c>
      <c r="BD10" s="62">
        <f t="shared" si="4"/>
        <v>0</v>
      </c>
      <c r="BE10" s="62">
        <f t="shared" si="5"/>
        <v>0</v>
      </c>
    </row>
    <row r="11" spans="1:57" s="42" customFormat="1" ht="12" x14ac:dyDescent="0.15">
      <c r="A11" s="44">
        <v>46161</v>
      </c>
      <c r="B11" s="87"/>
      <c r="C11" s="87"/>
      <c r="D11" s="87"/>
      <c r="E11" s="87"/>
      <c r="F11" s="87"/>
      <c r="G11" s="87"/>
      <c r="H11" s="87"/>
      <c r="I11" s="87"/>
      <c r="J11" s="87"/>
      <c r="K11" s="89"/>
      <c r="L11" s="87"/>
      <c r="M11" s="87"/>
      <c r="N11" s="87"/>
      <c r="O11" s="87"/>
      <c r="P11" s="87"/>
      <c r="Q11" s="87"/>
      <c r="R11" s="87"/>
      <c r="S11" s="87"/>
      <c r="T11" s="87"/>
      <c r="U11" s="88"/>
      <c r="V11" s="15"/>
      <c r="AH11" s="42" t="b">
        <f t="shared" si="2"/>
        <v>0</v>
      </c>
      <c r="AI11" s="42" t="b">
        <f t="shared" si="2"/>
        <v>0</v>
      </c>
      <c r="AJ11" s="42" t="b">
        <f t="shared" si="2"/>
        <v>0</v>
      </c>
      <c r="AK11" s="42" t="b">
        <f t="shared" si="2"/>
        <v>0</v>
      </c>
      <c r="AL11" s="42" t="b">
        <f t="shared" si="2"/>
        <v>0</v>
      </c>
      <c r="AM11" s="42" t="b">
        <f t="shared" si="2"/>
        <v>0</v>
      </c>
      <c r="AN11" s="42" t="b">
        <f t="shared" si="2"/>
        <v>0</v>
      </c>
      <c r="AO11" s="42" t="b">
        <f t="shared" si="2"/>
        <v>0</v>
      </c>
      <c r="AP11" s="42" t="b">
        <f t="shared" si="2"/>
        <v>0</v>
      </c>
      <c r="AQ11" s="62">
        <f t="shared" si="6"/>
        <v>0</v>
      </c>
      <c r="AR11" s="62">
        <f t="shared" si="7"/>
        <v>0</v>
      </c>
      <c r="AS11" s="62">
        <f t="shared" si="8"/>
        <v>0</v>
      </c>
      <c r="AT11" s="42" t="b">
        <f t="shared" si="3"/>
        <v>0</v>
      </c>
      <c r="AU11" s="42" t="b">
        <f t="shared" si="3"/>
        <v>0</v>
      </c>
      <c r="AV11" s="42" t="b">
        <f t="shared" si="3"/>
        <v>0</v>
      </c>
      <c r="AW11" s="42" t="b">
        <f t="shared" si="3"/>
        <v>0</v>
      </c>
      <c r="AX11" s="42" t="b">
        <f t="shared" si="3"/>
        <v>0</v>
      </c>
      <c r="AY11" s="42" t="b">
        <f t="shared" si="3"/>
        <v>0</v>
      </c>
      <c r="AZ11" s="42" t="b">
        <f t="shared" si="3"/>
        <v>0</v>
      </c>
      <c r="BA11" s="42" t="b">
        <f t="shared" si="3"/>
        <v>0</v>
      </c>
      <c r="BB11" s="42" t="b">
        <f t="shared" si="3"/>
        <v>0</v>
      </c>
      <c r="BC11" s="62">
        <f t="shared" si="9"/>
        <v>0</v>
      </c>
      <c r="BD11" s="62">
        <f t="shared" si="4"/>
        <v>0</v>
      </c>
      <c r="BE11" s="62">
        <f t="shared" si="5"/>
        <v>0</v>
      </c>
    </row>
    <row r="12" spans="1:57" s="42" customFormat="1" ht="12" x14ac:dyDescent="0.15">
      <c r="A12" s="44">
        <v>46168</v>
      </c>
      <c r="B12" s="87"/>
      <c r="C12" s="87"/>
      <c r="D12" s="87"/>
      <c r="E12" s="87"/>
      <c r="F12" s="87"/>
      <c r="G12" s="87"/>
      <c r="H12" s="87"/>
      <c r="I12" s="87"/>
      <c r="J12" s="87"/>
      <c r="K12" s="89"/>
      <c r="L12" s="87"/>
      <c r="M12" s="87"/>
      <c r="N12" s="87"/>
      <c r="O12" s="87"/>
      <c r="P12" s="87"/>
      <c r="Q12" s="87"/>
      <c r="R12" s="87"/>
      <c r="S12" s="87"/>
      <c r="T12" s="87"/>
      <c r="U12" s="88"/>
      <c r="V12" s="15"/>
      <c r="AH12" s="42" t="b">
        <f t="shared" si="2"/>
        <v>0</v>
      </c>
      <c r="AI12" s="42" t="b">
        <f t="shared" si="2"/>
        <v>0</v>
      </c>
      <c r="AJ12" s="42" t="b">
        <f t="shared" si="2"/>
        <v>0</v>
      </c>
      <c r="AK12" s="42" t="b">
        <f t="shared" si="2"/>
        <v>0</v>
      </c>
      <c r="AL12" s="42" t="b">
        <f t="shared" si="2"/>
        <v>0</v>
      </c>
      <c r="AM12" s="42" t="b">
        <f t="shared" si="2"/>
        <v>0</v>
      </c>
      <c r="AN12" s="42" t="b">
        <f t="shared" si="2"/>
        <v>0</v>
      </c>
      <c r="AO12" s="42" t="b">
        <f t="shared" si="2"/>
        <v>0</v>
      </c>
      <c r="AP12" s="42" t="b">
        <f t="shared" si="2"/>
        <v>0</v>
      </c>
      <c r="AQ12" s="62">
        <f t="shared" si="6"/>
        <v>0</v>
      </c>
      <c r="AR12" s="62">
        <f t="shared" si="7"/>
        <v>0</v>
      </c>
      <c r="AS12" s="62">
        <f t="shared" si="8"/>
        <v>0</v>
      </c>
      <c r="AT12" s="42" t="b">
        <f t="shared" si="3"/>
        <v>0</v>
      </c>
      <c r="AU12" s="42" t="b">
        <f t="shared" si="3"/>
        <v>0</v>
      </c>
      <c r="AV12" s="42" t="b">
        <f t="shared" si="3"/>
        <v>0</v>
      </c>
      <c r="AW12" s="42" t="b">
        <f t="shared" si="3"/>
        <v>0</v>
      </c>
      <c r="AX12" s="42" t="b">
        <f t="shared" si="3"/>
        <v>0</v>
      </c>
      <c r="AY12" s="42" t="b">
        <f t="shared" si="3"/>
        <v>0</v>
      </c>
      <c r="AZ12" s="42" t="b">
        <f t="shared" si="3"/>
        <v>0</v>
      </c>
      <c r="BA12" s="42" t="b">
        <f t="shared" si="3"/>
        <v>0</v>
      </c>
      <c r="BB12" s="42" t="b">
        <f t="shared" si="3"/>
        <v>0</v>
      </c>
      <c r="BC12" s="62">
        <f t="shared" si="9"/>
        <v>0</v>
      </c>
      <c r="BD12" s="62">
        <f t="shared" si="4"/>
        <v>0</v>
      </c>
      <c r="BE12" s="62">
        <f t="shared" si="5"/>
        <v>0</v>
      </c>
    </row>
    <row r="13" spans="1:57" s="42" customFormat="1" ht="12" x14ac:dyDescent="0.15">
      <c r="A13" s="45">
        <v>46175</v>
      </c>
      <c r="B13" s="87"/>
      <c r="C13" s="87"/>
      <c r="D13" s="87"/>
      <c r="E13" s="87"/>
      <c r="F13" s="87"/>
      <c r="G13" s="87"/>
      <c r="H13" s="87"/>
      <c r="I13" s="87"/>
      <c r="J13" s="87"/>
      <c r="K13" s="89"/>
      <c r="L13" s="87"/>
      <c r="M13" s="87"/>
      <c r="N13" s="87"/>
      <c r="O13" s="87"/>
      <c r="P13" s="87"/>
      <c r="Q13" s="87"/>
      <c r="R13" s="87"/>
      <c r="S13" s="87"/>
      <c r="T13" s="87"/>
      <c r="U13" s="88"/>
      <c r="V13" s="15"/>
      <c r="AH13" s="42" t="b">
        <f t="shared" si="2"/>
        <v>0</v>
      </c>
      <c r="AI13" s="42" t="b">
        <f t="shared" si="2"/>
        <v>0</v>
      </c>
      <c r="AJ13" s="42" t="b">
        <f t="shared" si="2"/>
        <v>0</v>
      </c>
      <c r="AK13" s="42" t="b">
        <f t="shared" si="2"/>
        <v>0</v>
      </c>
      <c r="AL13" s="42" t="b">
        <f t="shared" si="2"/>
        <v>0</v>
      </c>
      <c r="AM13" s="42" t="b">
        <f t="shared" si="2"/>
        <v>0</v>
      </c>
      <c r="AN13" s="42" t="b">
        <f t="shared" si="2"/>
        <v>0</v>
      </c>
      <c r="AO13" s="42" t="b">
        <f t="shared" si="2"/>
        <v>0</v>
      </c>
      <c r="AP13" s="42" t="b">
        <f t="shared" si="2"/>
        <v>0</v>
      </c>
      <c r="AQ13" s="62">
        <f t="shared" si="6"/>
        <v>0</v>
      </c>
      <c r="AR13" s="62">
        <f t="shared" si="7"/>
        <v>0</v>
      </c>
      <c r="AS13" s="62">
        <f t="shared" si="8"/>
        <v>0</v>
      </c>
      <c r="AT13" s="42" t="b">
        <f t="shared" si="3"/>
        <v>0</v>
      </c>
      <c r="AU13" s="42" t="b">
        <f t="shared" si="3"/>
        <v>0</v>
      </c>
      <c r="AV13" s="42" t="b">
        <f t="shared" si="3"/>
        <v>0</v>
      </c>
      <c r="AW13" s="42" t="b">
        <f t="shared" si="3"/>
        <v>0</v>
      </c>
      <c r="AX13" s="42" t="b">
        <f t="shared" si="3"/>
        <v>0</v>
      </c>
      <c r="AY13" s="42" t="b">
        <f t="shared" si="3"/>
        <v>0</v>
      </c>
      <c r="AZ13" s="42" t="b">
        <f t="shared" si="3"/>
        <v>0</v>
      </c>
      <c r="BA13" s="42" t="b">
        <f t="shared" si="3"/>
        <v>0</v>
      </c>
      <c r="BB13" s="42" t="b">
        <f t="shared" si="3"/>
        <v>0</v>
      </c>
      <c r="BC13" s="62">
        <f t="shared" si="9"/>
        <v>0</v>
      </c>
      <c r="BD13" s="62">
        <f t="shared" si="4"/>
        <v>0</v>
      </c>
      <c r="BE13" s="62">
        <f t="shared" si="5"/>
        <v>0</v>
      </c>
    </row>
    <row r="14" spans="1:57" s="42" customFormat="1" ht="12" x14ac:dyDescent="0.15">
      <c r="A14" s="45">
        <v>46182</v>
      </c>
      <c r="B14" s="87"/>
      <c r="C14" s="87"/>
      <c r="D14" s="87"/>
      <c r="E14" s="87"/>
      <c r="F14" s="87"/>
      <c r="G14" s="87"/>
      <c r="H14" s="87"/>
      <c r="I14" s="87"/>
      <c r="J14" s="87"/>
      <c r="K14" s="89"/>
      <c r="L14" s="87"/>
      <c r="M14" s="87"/>
      <c r="N14" s="87"/>
      <c r="O14" s="87"/>
      <c r="P14" s="87"/>
      <c r="Q14" s="87"/>
      <c r="R14" s="87"/>
      <c r="S14" s="87"/>
      <c r="T14" s="87"/>
      <c r="U14" s="88"/>
      <c r="V14" s="15"/>
      <c r="AH14" s="42" t="b">
        <f t="shared" si="2"/>
        <v>0</v>
      </c>
      <c r="AI14" s="42" t="b">
        <f t="shared" si="2"/>
        <v>0</v>
      </c>
      <c r="AJ14" s="42" t="b">
        <f t="shared" si="2"/>
        <v>0</v>
      </c>
      <c r="AK14" s="42" t="b">
        <f t="shared" si="2"/>
        <v>0</v>
      </c>
      <c r="AL14" s="42" t="b">
        <f t="shared" si="2"/>
        <v>0</v>
      </c>
      <c r="AM14" s="42" t="b">
        <f t="shared" si="2"/>
        <v>0</v>
      </c>
      <c r="AN14" s="42" t="b">
        <f t="shared" si="2"/>
        <v>0</v>
      </c>
      <c r="AO14" s="42" t="b">
        <f t="shared" si="2"/>
        <v>0</v>
      </c>
      <c r="AP14" s="42" t="b">
        <f t="shared" si="2"/>
        <v>0</v>
      </c>
      <c r="AQ14" s="62">
        <f t="shared" si="6"/>
        <v>0</v>
      </c>
      <c r="AR14" s="62">
        <f t="shared" si="7"/>
        <v>0</v>
      </c>
      <c r="AS14" s="62">
        <f t="shared" si="8"/>
        <v>0</v>
      </c>
      <c r="AT14" s="42" t="b">
        <f t="shared" si="3"/>
        <v>0</v>
      </c>
      <c r="AU14" s="42" t="b">
        <f t="shared" si="3"/>
        <v>0</v>
      </c>
      <c r="AV14" s="42" t="b">
        <f t="shared" si="3"/>
        <v>0</v>
      </c>
      <c r="AW14" s="42" t="b">
        <f t="shared" si="3"/>
        <v>0</v>
      </c>
      <c r="AX14" s="42" t="b">
        <f t="shared" si="3"/>
        <v>0</v>
      </c>
      <c r="AY14" s="42" t="b">
        <f t="shared" si="3"/>
        <v>0</v>
      </c>
      <c r="AZ14" s="42" t="b">
        <f t="shared" si="3"/>
        <v>0</v>
      </c>
      <c r="BA14" s="42" t="b">
        <f t="shared" si="3"/>
        <v>0</v>
      </c>
      <c r="BB14" s="42" t="b">
        <f t="shared" si="3"/>
        <v>0</v>
      </c>
      <c r="BC14" s="62">
        <f t="shared" si="9"/>
        <v>0</v>
      </c>
      <c r="BD14" s="62">
        <f t="shared" si="4"/>
        <v>0</v>
      </c>
      <c r="BE14" s="62">
        <f t="shared" si="5"/>
        <v>0</v>
      </c>
    </row>
    <row r="15" spans="1:57" s="42" customFormat="1" ht="12" x14ac:dyDescent="0.15">
      <c r="A15" s="45">
        <v>46189</v>
      </c>
      <c r="B15" s="87"/>
      <c r="C15" s="87"/>
      <c r="D15" s="87"/>
      <c r="E15" s="87"/>
      <c r="G15" s="87"/>
      <c r="H15" s="87"/>
      <c r="I15" s="87"/>
      <c r="J15" s="87"/>
      <c r="K15" s="89"/>
      <c r="L15" s="87"/>
      <c r="M15" s="87"/>
      <c r="N15" s="87"/>
      <c r="O15" s="87"/>
      <c r="P15" s="87"/>
      <c r="Q15" s="87"/>
      <c r="R15" s="87"/>
      <c r="S15" s="87"/>
      <c r="T15" s="87"/>
      <c r="U15" s="88"/>
      <c r="V15" s="15"/>
      <c r="AH15" s="42" t="b">
        <f t="shared" si="2"/>
        <v>0</v>
      </c>
      <c r="AI15" s="42" t="b">
        <f t="shared" si="2"/>
        <v>0</v>
      </c>
      <c r="AJ15" s="42" t="b">
        <f t="shared" si="2"/>
        <v>0</v>
      </c>
      <c r="AK15" s="42" t="e">
        <f>IF(#REF!=AK$6,"par",IF(AK$6-#REF!=1,"birdie",IF(AK$6-#REF!=2,"eagle")))</f>
        <v>#REF!</v>
      </c>
      <c r="AL15" s="42" t="b">
        <f>IF(E15=AL$6,"par",IF(AL$6-E15=1,"birdie",IF(AL$6-E15=2,"eagle")))</f>
        <v>0</v>
      </c>
      <c r="AM15" s="42" t="b">
        <f t="shared" si="2"/>
        <v>0</v>
      </c>
      <c r="AN15" s="42" t="b">
        <f t="shared" si="2"/>
        <v>0</v>
      </c>
      <c r="AO15" s="42" t="b">
        <f t="shared" si="2"/>
        <v>0</v>
      </c>
      <c r="AP15" s="42" t="b">
        <f t="shared" si="2"/>
        <v>0</v>
      </c>
      <c r="AQ15" s="62">
        <f t="shared" si="6"/>
        <v>0</v>
      </c>
      <c r="AR15" s="62">
        <f t="shared" si="7"/>
        <v>0</v>
      </c>
      <c r="AS15" s="62">
        <f t="shared" si="8"/>
        <v>0</v>
      </c>
      <c r="AT15" s="42" t="b">
        <f t="shared" si="3"/>
        <v>0</v>
      </c>
      <c r="AU15" s="42" t="b">
        <f t="shared" si="3"/>
        <v>0</v>
      </c>
      <c r="AV15" s="42" t="b">
        <f t="shared" si="3"/>
        <v>0</v>
      </c>
      <c r="AW15" s="42" t="b">
        <f t="shared" si="3"/>
        <v>0</v>
      </c>
      <c r="AX15" s="42" t="b">
        <f t="shared" si="3"/>
        <v>0</v>
      </c>
      <c r="AY15" s="42" t="b">
        <f t="shared" si="3"/>
        <v>0</v>
      </c>
      <c r="AZ15" s="42" t="b">
        <f t="shared" si="3"/>
        <v>0</v>
      </c>
      <c r="BA15" s="42" t="b">
        <f t="shared" si="3"/>
        <v>0</v>
      </c>
      <c r="BB15" s="42" t="b">
        <f t="shared" si="3"/>
        <v>0</v>
      </c>
      <c r="BC15" s="62">
        <f t="shared" si="9"/>
        <v>0</v>
      </c>
      <c r="BD15" s="62">
        <f t="shared" si="4"/>
        <v>0</v>
      </c>
      <c r="BE15" s="62">
        <f t="shared" si="5"/>
        <v>0</v>
      </c>
    </row>
    <row r="16" spans="1:57" s="42" customFormat="1" ht="12" x14ac:dyDescent="0.15">
      <c r="A16" s="45">
        <v>46196</v>
      </c>
      <c r="B16" s="87"/>
      <c r="C16" s="87"/>
      <c r="D16" s="87"/>
      <c r="E16" s="87"/>
      <c r="F16" s="87"/>
      <c r="G16" s="87"/>
      <c r="H16" s="87"/>
      <c r="I16" s="87"/>
      <c r="J16" s="87"/>
      <c r="K16" s="89"/>
      <c r="L16" s="87"/>
      <c r="M16" s="87"/>
      <c r="N16" s="87"/>
      <c r="O16" s="87"/>
      <c r="P16" s="87"/>
      <c r="Q16" s="87"/>
      <c r="R16" s="87"/>
      <c r="S16" s="87"/>
      <c r="T16" s="87"/>
      <c r="U16" s="88"/>
      <c r="V16" s="15"/>
      <c r="AH16" s="42" t="b">
        <f t="shared" si="2"/>
        <v>0</v>
      </c>
      <c r="AI16" s="42" t="b">
        <f t="shared" si="2"/>
        <v>0</v>
      </c>
      <c r="AJ16" s="42" t="b">
        <f t="shared" si="2"/>
        <v>0</v>
      </c>
      <c r="AK16" s="42" t="b">
        <f t="shared" si="2"/>
        <v>0</v>
      </c>
      <c r="AL16" s="42" t="b">
        <f t="shared" si="2"/>
        <v>0</v>
      </c>
      <c r="AM16" s="42" t="b">
        <f t="shared" si="2"/>
        <v>0</v>
      </c>
      <c r="AN16" s="42" t="b">
        <f t="shared" si="2"/>
        <v>0</v>
      </c>
      <c r="AO16" s="42" t="b">
        <f t="shared" si="2"/>
        <v>0</v>
      </c>
      <c r="AP16" s="42" t="b">
        <f t="shared" si="2"/>
        <v>0</v>
      </c>
      <c r="AQ16" s="62">
        <f t="shared" si="6"/>
        <v>0</v>
      </c>
      <c r="AR16" s="62">
        <f t="shared" si="7"/>
        <v>0</v>
      </c>
      <c r="AS16" s="62">
        <f t="shared" si="8"/>
        <v>0</v>
      </c>
      <c r="AT16" s="42" t="b">
        <f t="shared" si="3"/>
        <v>0</v>
      </c>
      <c r="AU16" s="42" t="b">
        <f t="shared" si="3"/>
        <v>0</v>
      </c>
      <c r="AV16" s="42" t="b">
        <f t="shared" si="3"/>
        <v>0</v>
      </c>
      <c r="AW16" s="42" t="b">
        <f t="shared" si="3"/>
        <v>0</v>
      </c>
      <c r="AX16" s="42" t="b">
        <f t="shared" si="3"/>
        <v>0</v>
      </c>
      <c r="AY16" s="42" t="b">
        <f t="shared" si="3"/>
        <v>0</v>
      </c>
      <c r="AZ16" s="42" t="b">
        <f t="shared" si="3"/>
        <v>0</v>
      </c>
      <c r="BA16" s="42" t="b">
        <f t="shared" si="3"/>
        <v>0</v>
      </c>
      <c r="BB16" s="42" t="b">
        <f t="shared" si="3"/>
        <v>0</v>
      </c>
      <c r="BC16" s="62">
        <f t="shared" si="9"/>
        <v>0</v>
      </c>
      <c r="BD16" s="62">
        <f t="shared" si="4"/>
        <v>0</v>
      </c>
      <c r="BE16" s="62">
        <f t="shared" si="5"/>
        <v>0</v>
      </c>
    </row>
    <row r="17" spans="1:57" s="42" customFormat="1" ht="12" x14ac:dyDescent="0.15">
      <c r="A17" s="45">
        <v>46203</v>
      </c>
      <c r="B17" s="87"/>
      <c r="C17" s="87"/>
      <c r="D17" s="87"/>
      <c r="E17" s="87"/>
      <c r="F17" s="87"/>
      <c r="G17" s="87"/>
      <c r="H17" s="87"/>
      <c r="I17" s="87"/>
      <c r="J17" s="87"/>
      <c r="K17" s="89"/>
      <c r="L17" s="87"/>
      <c r="M17" s="87"/>
      <c r="N17" s="87"/>
      <c r="O17" s="87"/>
      <c r="P17" s="87"/>
      <c r="Q17" s="87"/>
      <c r="R17" s="87"/>
      <c r="S17" s="87"/>
      <c r="T17" s="87"/>
      <c r="U17" s="88"/>
      <c r="V17" s="15"/>
      <c r="AH17" s="42" t="b">
        <f t="shared" si="2"/>
        <v>0</v>
      </c>
      <c r="AI17" s="42" t="b">
        <f t="shared" si="2"/>
        <v>0</v>
      </c>
      <c r="AJ17" s="42" t="b">
        <f t="shared" si="2"/>
        <v>0</v>
      </c>
      <c r="AK17" s="42" t="b">
        <f t="shared" si="2"/>
        <v>0</v>
      </c>
      <c r="AL17" s="42" t="b">
        <f t="shared" si="2"/>
        <v>0</v>
      </c>
      <c r="AM17" s="42" t="b">
        <f t="shared" si="2"/>
        <v>0</v>
      </c>
      <c r="AN17" s="42" t="b">
        <f t="shared" si="2"/>
        <v>0</v>
      </c>
      <c r="AO17" s="42" t="b">
        <f t="shared" si="2"/>
        <v>0</v>
      </c>
      <c r="AP17" s="42" t="b">
        <f t="shared" si="2"/>
        <v>0</v>
      </c>
      <c r="AQ17" s="62">
        <f t="shared" si="6"/>
        <v>0</v>
      </c>
      <c r="AR17" s="62">
        <f t="shared" si="7"/>
        <v>0</v>
      </c>
      <c r="AS17" s="62">
        <f t="shared" si="8"/>
        <v>0</v>
      </c>
      <c r="AT17" s="42" t="b">
        <f t="shared" si="3"/>
        <v>0</v>
      </c>
      <c r="AU17" s="42" t="b">
        <f t="shared" si="3"/>
        <v>0</v>
      </c>
      <c r="AV17" s="42" t="b">
        <f t="shared" si="3"/>
        <v>0</v>
      </c>
      <c r="AW17" s="42" t="b">
        <f t="shared" si="3"/>
        <v>0</v>
      </c>
      <c r="AX17" s="42" t="b">
        <f t="shared" si="3"/>
        <v>0</v>
      </c>
      <c r="AY17" s="42" t="b">
        <f t="shared" si="3"/>
        <v>0</v>
      </c>
      <c r="AZ17" s="42" t="b">
        <f t="shared" si="3"/>
        <v>0</v>
      </c>
      <c r="BA17" s="42" t="b">
        <f t="shared" si="3"/>
        <v>0</v>
      </c>
      <c r="BB17" s="42" t="b">
        <f t="shared" si="3"/>
        <v>0</v>
      </c>
      <c r="BC17" s="62">
        <f t="shared" si="9"/>
        <v>0</v>
      </c>
      <c r="BD17" s="62">
        <f t="shared" si="4"/>
        <v>0</v>
      </c>
      <c r="BE17" s="62">
        <f t="shared" si="5"/>
        <v>0</v>
      </c>
    </row>
    <row r="18" spans="1:57" s="42" customFormat="1" ht="12" x14ac:dyDescent="0.15">
      <c r="A18" s="46">
        <v>46210</v>
      </c>
      <c r="B18" s="87"/>
      <c r="C18" s="87"/>
      <c r="D18" s="87"/>
      <c r="E18" s="87"/>
      <c r="F18" s="87"/>
      <c r="G18" s="87"/>
      <c r="H18" s="87"/>
      <c r="I18" s="87"/>
      <c r="J18" s="87"/>
      <c r="K18" s="89"/>
      <c r="L18" s="87"/>
      <c r="M18" s="87"/>
      <c r="N18" s="87"/>
      <c r="O18" s="87"/>
      <c r="P18" s="87"/>
      <c r="Q18" s="87"/>
      <c r="R18" s="87"/>
      <c r="S18" s="87"/>
      <c r="T18" s="87"/>
      <c r="U18" s="88"/>
      <c r="V18" s="15"/>
      <c r="AQ18" s="62"/>
      <c r="AR18" s="62"/>
      <c r="AS18" s="62"/>
      <c r="BC18" s="62"/>
      <c r="BD18" s="62"/>
      <c r="BE18" s="62"/>
    </row>
    <row r="19" spans="1:57" s="42" customFormat="1" ht="12" x14ac:dyDescent="0.15">
      <c r="A19" s="46">
        <v>46217</v>
      </c>
      <c r="B19" s="87"/>
      <c r="C19" s="87"/>
      <c r="D19" s="87"/>
      <c r="E19" s="87"/>
      <c r="F19" s="87"/>
      <c r="G19" s="87"/>
      <c r="H19" s="87"/>
      <c r="I19" s="87"/>
      <c r="J19" s="87"/>
      <c r="K19" s="89"/>
      <c r="L19" s="87"/>
      <c r="M19" s="87"/>
      <c r="N19" s="87"/>
      <c r="O19" s="87"/>
      <c r="P19" s="87"/>
      <c r="Q19" s="87"/>
      <c r="R19" s="87"/>
      <c r="S19" s="87"/>
      <c r="T19" s="87"/>
      <c r="U19" s="88"/>
      <c r="V19" s="15"/>
      <c r="AH19" s="42" t="b">
        <f t="shared" si="2"/>
        <v>0</v>
      </c>
      <c r="AI19" s="42" t="b">
        <f t="shared" si="2"/>
        <v>0</v>
      </c>
      <c r="AJ19" s="42" t="b">
        <f t="shared" si="2"/>
        <v>0</v>
      </c>
      <c r="AK19" s="42" t="b">
        <f t="shared" si="2"/>
        <v>0</v>
      </c>
      <c r="AL19" s="42" t="b">
        <f t="shared" si="2"/>
        <v>0</v>
      </c>
      <c r="AM19" s="42" t="b">
        <f t="shared" si="2"/>
        <v>0</v>
      </c>
      <c r="AN19" s="42" t="b">
        <f t="shared" si="2"/>
        <v>0</v>
      </c>
      <c r="AO19" s="42" t="b">
        <f t="shared" si="2"/>
        <v>0</v>
      </c>
      <c r="AP19" s="42" t="b">
        <f t="shared" si="2"/>
        <v>0</v>
      </c>
      <c r="AQ19" s="62">
        <f t="shared" si="6"/>
        <v>0</v>
      </c>
      <c r="AR19" s="62">
        <f t="shared" si="7"/>
        <v>0</v>
      </c>
      <c r="AS19" s="62">
        <f t="shared" si="8"/>
        <v>0</v>
      </c>
      <c r="AT19" s="42" t="b">
        <f t="shared" si="3"/>
        <v>0</v>
      </c>
      <c r="AU19" s="42" t="b">
        <f t="shared" si="3"/>
        <v>0</v>
      </c>
      <c r="AV19" s="42" t="b">
        <f t="shared" si="3"/>
        <v>0</v>
      </c>
      <c r="AW19" s="42" t="b">
        <f t="shared" si="3"/>
        <v>0</v>
      </c>
      <c r="AX19" s="42" t="b">
        <f t="shared" si="3"/>
        <v>0</v>
      </c>
      <c r="AY19" s="42" t="b">
        <f t="shared" si="3"/>
        <v>0</v>
      </c>
      <c r="AZ19" s="42" t="b">
        <f t="shared" si="3"/>
        <v>0</v>
      </c>
      <c r="BA19" s="42" t="b">
        <f t="shared" si="3"/>
        <v>0</v>
      </c>
      <c r="BB19" s="42" t="b">
        <f t="shared" si="3"/>
        <v>0</v>
      </c>
      <c r="BC19" s="62">
        <f t="shared" si="9"/>
        <v>0</v>
      </c>
      <c r="BD19" s="62">
        <f t="shared" si="4"/>
        <v>0</v>
      </c>
      <c r="BE19" s="62">
        <f t="shared" si="5"/>
        <v>0</v>
      </c>
    </row>
    <row r="20" spans="1:57" s="42" customFormat="1" ht="12" x14ac:dyDescent="0.15">
      <c r="A20" s="46">
        <v>46224</v>
      </c>
      <c r="B20" s="87"/>
      <c r="C20" s="87"/>
      <c r="D20" s="87"/>
      <c r="E20" s="87"/>
      <c r="F20" s="87"/>
      <c r="G20" s="87"/>
      <c r="H20" s="87"/>
      <c r="I20" s="87"/>
      <c r="J20" s="87"/>
      <c r="K20" s="89"/>
      <c r="L20" s="87"/>
      <c r="M20" s="87"/>
      <c r="N20" s="87"/>
      <c r="O20" s="87"/>
      <c r="P20" s="87"/>
      <c r="Q20" s="87"/>
      <c r="R20" s="87"/>
      <c r="S20" s="87"/>
      <c r="T20" s="87"/>
      <c r="U20" s="88"/>
      <c r="V20" s="15"/>
      <c r="AH20" s="42" t="b">
        <f t="shared" si="2"/>
        <v>0</v>
      </c>
      <c r="AI20" s="42" t="b">
        <f t="shared" si="2"/>
        <v>0</v>
      </c>
      <c r="AJ20" s="42" t="b">
        <f t="shared" si="2"/>
        <v>0</v>
      </c>
      <c r="AK20" s="42" t="b">
        <f t="shared" si="2"/>
        <v>0</v>
      </c>
      <c r="AL20" s="42" t="b">
        <f t="shared" si="2"/>
        <v>0</v>
      </c>
      <c r="AM20" s="42" t="b">
        <f t="shared" si="2"/>
        <v>0</v>
      </c>
      <c r="AN20" s="42" t="b">
        <f t="shared" si="2"/>
        <v>0</v>
      </c>
      <c r="AO20" s="42" t="b">
        <f t="shared" si="2"/>
        <v>0</v>
      </c>
      <c r="AP20" s="42" t="b">
        <f t="shared" si="2"/>
        <v>0</v>
      </c>
      <c r="AQ20" s="62">
        <f t="shared" si="6"/>
        <v>0</v>
      </c>
      <c r="AR20" s="62">
        <f t="shared" si="7"/>
        <v>0</v>
      </c>
      <c r="AS20" s="62">
        <f t="shared" si="8"/>
        <v>0</v>
      </c>
      <c r="AT20" s="42" t="b">
        <f t="shared" si="3"/>
        <v>0</v>
      </c>
      <c r="AU20" s="42" t="b">
        <f t="shared" si="3"/>
        <v>0</v>
      </c>
      <c r="AV20" s="42" t="b">
        <f t="shared" si="3"/>
        <v>0</v>
      </c>
      <c r="AW20" s="42" t="b">
        <f t="shared" si="3"/>
        <v>0</v>
      </c>
      <c r="AX20" s="42" t="b">
        <f t="shared" si="3"/>
        <v>0</v>
      </c>
      <c r="AY20" s="42" t="b">
        <f t="shared" si="3"/>
        <v>0</v>
      </c>
      <c r="AZ20" s="42" t="b">
        <f t="shared" si="3"/>
        <v>0</v>
      </c>
      <c r="BA20" s="42" t="b">
        <f t="shared" si="3"/>
        <v>0</v>
      </c>
      <c r="BB20" s="42" t="b">
        <f t="shared" si="3"/>
        <v>0</v>
      </c>
      <c r="BC20" s="62">
        <f t="shared" si="9"/>
        <v>0</v>
      </c>
      <c r="BD20" s="62">
        <f t="shared" si="4"/>
        <v>0</v>
      </c>
      <c r="BE20" s="62">
        <f t="shared" si="5"/>
        <v>0</v>
      </c>
    </row>
    <row r="21" spans="1:57" s="42" customFormat="1" ht="12" x14ac:dyDescent="0.15">
      <c r="A21" s="46">
        <v>46231</v>
      </c>
      <c r="B21" s="87"/>
      <c r="C21" s="87"/>
      <c r="D21" s="87"/>
      <c r="E21" s="87"/>
      <c r="F21" s="87"/>
      <c r="G21" s="87"/>
      <c r="H21" s="87"/>
      <c r="I21" s="87"/>
      <c r="J21" s="87"/>
      <c r="K21" s="89"/>
      <c r="L21" s="87"/>
      <c r="M21" s="87"/>
      <c r="N21" s="87"/>
      <c r="O21" s="87"/>
      <c r="P21" s="87"/>
      <c r="Q21" s="87"/>
      <c r="R21" s="87"/>
      <c r="S21" s="87"/>
      <c r="T21" s="87"/>
      <c r="U21" s="88"/>
      <c r="V21" s="15"/>
      <c r="AH21" s="42" t="b">
        <f t="shared" si="2"/>
        <v>0</v>
      </c>
      <c r="AI21" s="42" t="b">
        <f t="shared" si="2"/>
        <v>0</v>
      </c>
      <c r="AJ21" s="42" t="b">
        <f t="shared" si="2"/>
        <v>0</v>
      </c>
      <c r="AK21" s="42" t="b">
        <f t="shared" si="2"/>
        <v>0</v>
      </c>
      <c r="AL21" s="42" t="b">
        <f t="shared" si="2"/>
        <v>0</v>
      </c>
      <c r="AM21" s="42" t="b">
        <f t="shared" si="2"/>
        <v>0</v>
      </c>
      <c r="AN21" s="42" t="b">
        <f t="shared" si="2"/>
        <v>0</v>
      </c>
      <c r="AO21" s="42" t="b">
        <f t="shared" si="2"/>
        <v>0</v>
      </c>
      <c r="AP21" s="42" t="b">
        <f t="shared" si="2"/>
        <v>0</v>
      </c>
      <c r="AQ21" s="62">
        <f t="shared" si="6"/>
        <v>0</v>
      </c>
      <c r="AR21" s="62">
        <f t="shared" si="7"/>
        <v>0</v>
      </c>
      <c r="AS21" s="62">
        <f t="shared" si="8"/>
        <v>0</v>
      </c>
      <c r="AT21" s="42" t="b">
        <f t="shared" si="3"/>
        <v>0</v>
      </c>
      <c r="AU21" s="42" t="b">
        <f t="shared" si="3"/>
        <v>0</v>
      </c>
      <c r="AV21" s="42" t="b">
        <f t="shared" si="3"/>
        <v>0</v>
      </c>
      <c r="AW21" s="42" t="b">
        <f t="shared" si="3"/>
        <v>0</v>
      </c>
      <c r="AX21" s="42" t="b">
        <f t="shared" si="3"/>
        <v>0</v>
      </c>
      <c r="AY21" s="42" t="b">
        <f t="shared" si="3"/>
        <v>0</v>
      </c>
      <c r="AZ21" s="42" t="b">
        <f t="shared" si="3"/>
        <v>0</v>
      </c>
      <c r="BA21" s="42" t="b">
        <f t="shared" si="3"/>
        <v>0</v>
      </c>
      <c r="BB21" s="42" t="b">
        <f t="shared" si="3"/>
        <v>0</v>
      </c>
      <c r="BC21" s="62">
        <f t="shared" si="9"/>
        <v>0</v>
      </c>
      <c r="BD21" s="62">
        <f t="shared" si="4"/>
        <v>0</v>
      </c>
      <c r="BE21" s="62">
        <f t="shared" si="5"/>
        <v>0</v>
      </c>
    </row>
    <row r="22" spans="1:57" s="42" customFormat="1" ht="12" x14ac:dyDescent="0.15">
      <c r="A22" s="47">
        <v>46238</v>
      </c>
      <c r="B22" s="87"/>
      <c r="C22" s="87"/>
      <c r="D22" s="87"/>
      <c r="E22" s="87"/>
      <c r="F22" s="87"/>
      <c r="G22" s="87"/>
      <c r="H22" s="87"/>
      <c r="I22" s="87"/>
      <c r="J22" s="87"/>
      <c r="K22" s="89"/>
      <c r="L22" s="87"/>
      <c r="M22" s="87"/>
      <c r="N22" s="87"/>
      <c r="O22" s="87"/>
      <c r="P22" s="87"/>
      <c r="Q22" s="87"/>
      <c r="R22" s="87"/>
      <c r="S22" s="87"/>
      <c r="T22" s="87"/>
      <c r="U22" s="88"/>
      <c r="V22" s="15"/>
      <c r="AQ22" s="62"/>
      <c r="AR22" s="62"/>
      <c r="AS22" s="62"/>
      <c r="BC22" s="62"/>
      <c r="BD22" s="62"/>
      <c r="BE22" s="62"/>
    </row>
    <row r="23" spans="1:57" s="42" customFormat="1" ht="12" x14ac:dyDescent="0.15">
      <c r="A23" s="47">
        <v>46245</v>
      </c>
      <c r="B23" s="87"/>
      <c r="C23" s="87"/>
      <c r="D23" s="87"/>
      <c r="E23" s="87"/>
      <c r="F23" s="87"/>
      <c r="G23" s="87"/>
      <c r="H23" s="87"/>
      <c r="I23" s="87"/>
      <c r="J23" s="87"/>
      <c r="K23" s="89"/>
      <c r="L23" s="87"/>
      <c r="M23" s="87"/>
      <c r="N23" s="87"/>
      <c r="O23" s="87"/>
      <c r="P23" s="87"/>
      <c r="Q23" s="87"/>
      <c r="R23" s="87"/>
      <c r="S23" s="87"/>
      <c r="T23" s="87"/>
      <c r="U23" s="88"/>
      <c r="V23" s="15"/>
      <c r="AH23" s="42" t="b">
        <f t="shared" si="2"/>
        <v>0</v>
      </c>
      <c r="AI23" s="42" t="b">
        <f t="shared" si="2"/>
        <v>0</v>
      </c>
      <c r="AJ23" s="42" t="b">
        <f t="shared" si="2"/>
        <v>0</v>
      </c>
      <c r="AK23" s="42" t="b">
        <f t="shared" si="2"/>
        <v>0</v>
      </c>
      <c r="AL23" s="42" t="b">
        <f t="shared" si="2"/>
        <v>0</v>
      </c>
      <c r="AM23" s="42" t="b">
        <f t="shared" si="2"/>
        <v>0</v>
      </c>
      <c r="AN23" s="42" t="b">
        <f t="shared" si="2"/>
        <v>0</v>
      </c>
      <c r="AO23" s="42" t="b">
        <f t="shared" si="2"/>
        <v>0</v>
      </c>
      <c r="AP23" s="42" t="b">
        <f t="shared" si="2"/>
        <v>0</v>
      </c>
      <c r="AQ23" s="62">
        <f t="shared" si="6"/>
        <v>0</v>
      </c>
      <c r="AR23" s="62">
        <f t="shared" si="7"/>
        <v>0</v>
      </c>
      <c r="AS23" s="62">
        <f t="shared" si="8"/>
        <v>0</v>
      </c>
      <c r="AT23" s="42" t="b">
        <f t="shared" si="3"/>
        <v>0</v>
      </c>
      <c r="AU23" s="42" t="b">
        <f t="shared" si="3"/>
        <v>0</v>
      </c>
      <c r="AV23" s="42" t="b">
        <f t="shared" si="3"/>
        <v>0</v>
      </c>
      <c r="AW23" s="42" t="b">
        <f t="shared" si="3"/>
        <v>0</v>
      </c>
      <c r="AX23" s="42" t="b">
        <f t="shared" si="3"/>
        <v>0</v>
      </c>
      <c r="AY23" s="42" t="b">
        <f t="shared" si="3"/>
        <v>0</v>
      </c>
      <c r="AZ23" s="42" t="b">
        <f t="shared" si="3"/>
        <v>0</v>
      </c>
      <c r="BA23" s="42" t="b">
        <f t="shared" si="3"/>
        <v>0</v>
      </c>
      <c r="BB23" s="42" t="b">
        <f t="shared" si="3"/>
        <v>0</v>
      </c>
      <c r="BC23" s="62">
        <f t="shared" si="9"/>
        <v>0</v>
      </c>
      <c r="BD23" s="62">
        <f t="shared" si="4"/>
        <v>0</v>
      </c>
      <c r="BE23" s="62">
        <f t="shared" si="5"/>
        <v>0</v>
      </c>
    </row>
    <row r="24" spans="1:57" ht="14" customHeight="1" x14ac:dyDescent="0.15">
      <c r="A24" s="47">
        <v>46252</v>
      </c>
      <c r="B24" s="90"/>
      <c r="C24" s="90"/>
      <c r="D24" s="90"/>
      <c r="E24" s="90"/>
      <c r="F24" s="90"/>
      <c r="G24" s="90"/>
      <c r="H24" s="90"/>
      <c r="I24" s="90"/>
      <c r="J24" s="90"/>
      <c r="K24" s="89"/>
      <c r="L24" s="90"/>
      <c r="M24" s="90"/>
      <c r="N24" s="90"/>
      <c r="O24" s="90"/>
      <c r="P24" s="90"/>
      <c r="Q24" s="90"/>
      <c r="R24" s="90"/>
      <c r="S24" s="90"/>
      <c r="T24" s="90"/>
      <c r="U24" s="88"/>
      <c r="V24" s="15"/>
      <c r="AH24" s="42" t="b">
        <f t="shared" ref="AH24:AP27" si="10">IF(B24=AH$6,"par",IF(AH$6-B24=1,"birdie",IF(AH$6-B24=2,"eagle")))</f>
        <v>0</v>
      </c>
      <c r="AI24" s="42" t="b">
        <f t="shared" si="10"/>
        <v>0</v>
      </c>
      <c r="AJ24" s="42" t="b">
        <f t="shared" si="10"/>
        <v>0</v>
      </c>
      <c r="AK24" s="42" t="b">
        <f t="shared" si="10"/>
        <v>0</v>
      </c>
      <c r="AL24" s="42" t="b">
        <f t="shared" si="10"/>
        <v>0</v>
      </c>
      <c r="AM24" s="42" t="b">
        <f t="shared" si="10"/>
        <v>0</v>
      </c>
      <c r="AN24" s="42" t="b">
        <f t="shared" si="10"/>
        <v>0</v>
      </c>
      <c r="AO24" s="42" t="b">
        <f t="shared" si="10"/>
        <v>0</v>
      </c>
      <c r="AP24" s="42" t="b">
        <f t="shared" si="10"/>
        <v>0</v>
      </c>
      <c r="AQ24" s="62">
        <f t="shared" si="6"/>
        <v>0</v>
      </c>
      <c r="AR24" s="62">
        <f t="shared" si="7"/>
        <v>0</v>
      </c>
      <c r="AS24" s="62">
        <f t="shared" si="8"/>
        <v>0</v>
      </c>
      <c r="AT24" s="42" t="b">
        <f t="shared" ref="AT24:BB27" si="11">IF(L24=AT$6,"par",IF(AT$6-L24=1,"birdie",IF(AT$6-L24=2,"eagle")))</f>
        <v>0</v>
      </c>
      <c r="AU24" s="42" t="b">
        <f t="shared" si="11"/>
        <v>0</v>
      </c>
      <c r="AV24" s="42" t="b">
        <f t="shared" si="11"/>
        <v>0</v>
      </c>
      <c r="AW24" s="42" t="b">
        <f t="shared" si="11"/>
        <v>0</v>
      </c>
      <c r="AX24" s="42" t="b">
        <f t="shared" si="11"/>
        <v>0</v>
      </c>
      <c r="AY24" s="42" t="b">
        <f t="shared" si="11"/>
        <v>0</v>
      </c>
      <c r="AZ24" s="42" t="b">
        <f t="shared" si="11"/>
        <v>0</v>
      </c>
      <c r="BA24" s="42" t="b">
        <f t="shared" si="11"/>
        <v>0</v>
      </c>
      <c r="BB24" s="42" t="b">
        <f t="shared" si="11"/>
        <v>0</v>
      </c>
      <c r="BC24" s="62">
        <f t="shared" si="9"/>
        <v>0</v>
      </c>
      <c r="BD24" s="62">
        <f t="shared" si="4"/>
        <v>0</v>
      </c>
      <c r="BE24" s="62">
        <f t="shared" si="5"/>
        <v>0</v>
      </c>
    </row>
    <row r="25" spans="1:57" ht="14" customHeight="1" x14ac:dyDescent="0.15">
      <c r="A25" s="47">
        <v>46259</v>
      </c>
      <c r="B25" s="90"/>
      <c r="C25" s="90"/>
      <c r="D25" s="90"/>
      <c r="E25" s="90"/>
      <c r="F25" s="90"/>
      <c r="G25" s="90"/>
      <c r="H25" s="90"/>
      <c r="I25" s="90"/>
      <c r="J25" s="90"/>
      <c r="K25" s="89"/>
      <c r="L25" s="90"/>
      <c r="M25" s="90"/>
      <c r="N25" s="90"/>
      <c r="O25" s="90"/>
      <c r="P25" s="90"/>
      <c r="Q25" s="90"/>
      <c r="R25" s="90"/>
      <c r="S25" s="90"/>
      <c r="T25" s="90"/>
      <c r="U25" s="88"/>
      <c r="V25" s="15"/>
      <c r="AH25" s="42" t="b">
        <f t="shared" si="10"/>
        <v>0</v>
      </c>
      <c r="AI25" s="42" t="b">
        <f t="shared" si="10"/>
        <v>0</v>
      </c>
      <c r="AJ25" s="42" t="b">
        <f t="shared" si="10"/>
        <v>0</v>
      </c>
      <c r="AK25" s="42" t="b">
        <f t="shared" si="10"/>
        <v>0</v>
      </c>
      <c r="AL25" s="42" t="b">
        <f t="shared" si="10"/>
        <v>0</v>
      </c>
      <c r="AM25" s="42" t="b">
        <f t="shared" si="10"/>
        <v>0</v>
      </c>
      <c r="AN25" s="42" t="b">
        <f t="shared" si="10"/>
        <v>0</v>
      </c>
      <c r="AO25" s="42" t="b">
        <f t="shared" si="10"/>
        <v>0</v>
      </c>
      <c r="AP25" s="42" t="b">
        <f t="shared" si="10"/>
        <v>0</v>
      </c>
      <c r="AQ25" s="62">
        <f t="shared" si="6"/>
        <v>0</v>
      </c>
      <c r="AR25" s="62">
        <f t="shared" si="7"/>
        <v>0</v>
      </c>
      <c r="AS25" s="62">
        <f t="shared" si="8"/>
        <v>0</v>
      </c>
      <c r="AT25" s="42" t="b">
        <f t="shared" si="11"/>
        <v>0</v>
      </c>
      <c r="AU25" s="42" t="b">
        <f t="shared" si="11"/>
        <v>0</v>
      </c>
      <c r="AV25" s="42" t="b">
        <f t="shared" si="11"/>
        <v>0</v>
      </c>
      <c r="AW25" s="42" t="b">
        <f t="shared" si="11"/>
        <v>0</v>
      </c>
      <c r="AX25" s="42" t="b">
        <f t="shared" si="11"/>
        <v>0</v>
      </c>
      <c r="AY25" s="42" t="b">
        <f t="shared" si="11"/>
        <v>0</v>
      </c>
      <c r="AZ25" s="42" t="b">
        <f t="shared" si="11"/>
        <v>0</v>
      </c>
      <c r="BA25" s="42" t="b">
        <f t="shared" si="11"/>
        <v>0</v>
      </c>
      <c r="BB25" s="42" t="b">
        <f t="shared" si="11"/>
        <v>0</v>
      </c>
      <c r="BC25" s="62">
        <f t="shared" si="9"/>
        <v>0</v>
      </c>
      <c r="BD25" s="62">
        <f t="shared" si="4"/>
        <v>0</v>
      </c>
      <c r="BE25" s="62">
        <f t="shared" si="5"/>
        <v>0</v>
      </c>
    </row>
    <row r="26" spans="1:57" ht="14" customHeight="1" x14ac:dyDescent="0.15">
      <c r="A26" s="48">
        <v>46266</v>
      </c>
      <c r="B26" s="90"/>
      <c r="C26" s="90"/>
      <c r="D26" s="90"/>
      <c r="E26" s="90"/>
      <c r="F26" s="90"/>
      <c r="G26" s="90"/>
      <c r="H26" s="90"/>
      <c r="I26" s="90"/>
      <c r="J26" s="90"/>
      <c r="K26" s="89"/>
      <c r="L26" s="90"/>
      <c r="M26" s="90"/>
      <c r="N26" s="90"/>
      <c r="O26" s="90"/>
      <c r="P26" s="90"/>
      <c r="Q26" s="90"/>
      <c r="R26" s="90"/>
      <c r="S26" s="90"/>
      <c r="T26" s="90"/>
      <c r="U26" s="88"/>
      <c r="V26" s="15"/>
      <c r="AH26" s="42" t="b">
        <f t="shared" si="10"/>
        <v>0</v>
      </c>
      <c r="AI26" s="42" t="b">
        <f t="shared" si="10"/>
        <v>0</v>
      </c>
      <c r="AJ26" s="42" t="b">
        <f t="shared" si="10"/>
        <v>0</v>
      </c>
      <c r="AK26" s="42" t="b">
        <f t="shared" si="10"/>
        <v>0</v>
      </c>
      <c r="AL26" s="42" t="b">
        <f t="shared" si="10"/>
        <v>0</v>
      </c>
      <c r="AM26" s="42" t="b">
        <f t="shared" si="10"/>
        <v>0</v>
      </c>
      <c r="AN26" s="42" t="b">
        <f t="shared" si="10"/>
        <v>0</v>
      </c>
      <c r="AO26" s="42" t="b">
        <f t="shared" si="10"/>
        <v>0</v>
      </c>
      <c r="AP26" s="42" t="b">
        <f t="shared" si="10"/>
        <v>0</v>
      </c>
      <c r="AQ26" s="62">
        <f t="shared" si="6"/>
        <v>0</v>
      </c>
      <c r="AR26" s="62">
        <f t="shared" si="7"/>
        <v>0</v>
      </c>
      <c r="AS26" s="62">
        <f t="shared" si="8"/>
        <v>0</v>
      </c>
      <c r="AT26" s="42" t="b">
        <f t="shared" si="11"/>
        <v>0</v>
      </c>
      <c r="AU26" s="42" t="b">
        <f t="shared" si="11"/>
        <v>0</v>
      </c>
      <c r="AV26" s="42" t="b">
        <f t="shared" si="11"/>
        <v>0</v>
      </c>
      <c r="AW26" s="42" t="b">
        <f t="shared" si="11"/>
        <v>0</v>
      </c>
      <c r="AX26" s="42" t="b">
        <f t="shared" si="11"/>
        <v>0</v>
      </c>
      <c r="AY26" s="42" t="b">
        <f t="shared" si="11"/>
        <v>0</v>
      </c>
      <c r="AZ26" s="42" t="b">
        <f t="shared" si="11"/>
        <v>0</v>
      </c>
      <c r="BA26" s="42" t="b">
        <f t="shared" si="11"/>
        <v>0</v>
      </c>
      <c r="BB26" s="42" t="b">
        <f t="shared" si="11"/>
        <v>0</v>
      </c>
      <c r="BC26" s="62">
        <f t="shared" si="9"/>
        <v>0</v>
      </c>
      <c r="BD26" s="62">
        <f t="shared" si="4"/>
        <v>0</v>
      </c>
      <c r="BE26" s="62">
        <f t="shared" si="5"/>
        <v>0</v>
      </c>
    </row>
    <row r="27" spans="1:57" ht="14" thickBot="1" x14ac:dyDescent="0.2">
      <c r="A27" s="48">
        <v>46273</v>
      </c>
      <c r="B27" s="91"/>
      <c r="C27" s="91"/>
      <c r="D27" s="91"/>
      <c r="E27" s="91"/>
      <c r="F27" s="91"/>
      <c r="G27" s="91"/>
      <c r="H27" s="91"/>
      <c r="I27" s="91"/>
      <c r="J27" s="91"/>
      <c r="K27" s="89"/>
      <c r="L27" s="91"/>
      <c r="M27" s="91"/>
      <c r="N27" s="91"/>
      <c r="O27" s="91"/>
      <c r="P27" s="91"/>
      <c r="Q27" s="91"/>
      <c r="R27" s="91"/>
      <c r="S27" s="91"/>
      <c r="T27" s="91"/>
      <c r="U27" s="88"/>
      <c r="V27" s="15"/>
      <c r="AH27" s="42" t="b">
        <f t="shared" si="10"/>
        <v>0</v>
      </c>
      <c r="AI27" s="42" t="b">
        <f t="shared" si="10"/>
        <v>0</v>
      </c>
      <c r="AJ27" s="42" t="b">
        <f t="shared" si="10"/>
        <v>0</v>
      </c>
      <c r="AK27" s="42" t="b">
        <f t="shared" si="10"/>
        <v>0</v>
      </c>
      <c r="AL27" s="42" t="b">
        <f t="shared" si="10"/>
        <v>0</v>
      </c>
      <c r="AM27" s="42" t="b">
        <f t="shared" si="10"/>
        <v>0</v>
      </c>
      <c r="AN27" s="42" t="b">
        <f t="shared" si="10"/>
        <v>0</v>
      </c>
      <c r="AO27" s="42" t="b">
        <f t="shared" si="10"/>
        <v>0</v>
      </c>
      <c r="AP27" s="42" t="b">
        <f t="shared" si="10"/>
        <v>0</v>
      </c>
      <c r="AQ27" s="62">
        <f t="shared" si="6"/>
        <v>0</v>
      </c>
      <c r="AR27" s="62">
        <f t="shared" si="7"/>
        <v>0</v>
      </c>
      <c r="AS27" s="62">
        <f t="shared" si="8"/>
        <v>0</v>
      </c>
      <c r="AT27" s="42" t="b">
        <f t="shared" si="11"/>
        <v>0</v>
      </c>
      <c r="AU27" s="42" t="b">
        <f t="shared" si="11"/>
        <v>0</v>
      </c>
      <c r="AV27" s="42" t="b">
        <f t="shared" si="11"/>
        <v>0</v>
      </c>
      <c r="AW27" s="42" t="b">
        <f t="shared" si="11"/>
        <v>0</v>
      </c>
      <c r="AX27" s="42" t="b">
        <f t="shared" si="11"/>
        <v>0</v>
      </c>
      <c r="AY27" s="42" t="b">
        <f t="shared" si="11"/>
        <v>0</v>
      </c>
      <c r="AZ27" s="42" t="b">
        <f t="shared" si="11"/>
        <v>0</v>
      </c>
      <c r="BA27" s="42" t="b">
        <f t="shared" si="11"/>
        <v>0</v>
      </c>
      <c r="BB27" s="42" t="b">
        <f t="shared" si="11"/>
        <v>0</v>
      </c>
      <c r="BC27" s="62">
        <f t="shared" si="9"/>
        <v>0</v>
      </c>
      <c r="BD27" s="62">
        <f t="shared" si="4"/>
        <v>0</v>
      </c>
      <c r="BE27" s="62">
        <f t="shared" si="5"/>
        <v>0</v>
      </c>
    </row>
    <row r="28" spans="1:57" ht="14" thickBot="1" x14ac:dyDescent="0.2">
      <c r="A28" s="48">
        <v>46280</v>
      </c>
      <c r="B28" s="91"/>
      <c r="C28" s="91"/>
      <c r="D28" s="91"/>
      <c r="E28" s="91"/>
      <c r="F28" s="91"/>
      <c r="G28" s="91"/>
      <c r="H28" s="91"/>
      <c r="I28" s="91"/>
      <c r="J28" s="91"/>
      <c r="K28" s="89"/>
      <c r="L28" s="91"/>
      <c r="M28" s="91"/>
      <c r="N28" s="91"/>
      <c r="O28" s="91"/>
      <c r="P28" s="91"/>
      <c r="Q28" s="91"/>
      <c r="R28" s="91"/>
      <c r="S28" s="91"/>
      <c r="T28" s="91"/>
      <c r="U28" s="88"/>
      <c r="V28" s="15"/>
      <c r="W28" s="34" t="s">
        <v>39</v>
      </c>
      <c r="AP28" s="66" t="s">
        <v>20</v>
      </c>
      <c r="AQ28" s="67">
        <f>SUM(AQ9:AQ27)</f>
        <v>0</v>
      </c>
      <c r="AR28" s="67">
        <f>SUM(AR9:AR27)</f>
        <v>0</v>
      </c>
      <c r="AS28" s="67">
        <f>SUM(AS9:AS27)</f>
        <v>0</v>
      </c>
      <c r="BB28" s="66" t="s">
        <v>20</v>
      </c>
      <c r="BC28" s="67">
        <f>SUM(BC9:BC27)</f>
        <v>0</v>
      </c>
      <c r="BD28" s="67">
        <f>SUM(BD9:BD27)</f>
        <v>0</v>
      </c>
      <c r="BE28" s="67">
        <f t="shared" ref="BE28" si="12">SUM(BE9:BE27)</f>
        <v>0</v>
      </c>
    </row>
    <row r="29" spans="1:57" ht="14" thickBot="1" x14ac:dyDescent="0.2">
      <c r="A29" s="49" t="s">
        <v>24</v>
      </c>
      <c r="B29" s="91"/>
      <c r="C29" s="91"/>
      <c r="D29" s="91"/>
      <c r="E29" s="91"/>
      <c r="F29" s="91"/>
      <c r="G29" s="91"/>
      <c r="H29" s="91"/>
      <c r="I29" s="91"/>
      <c r="J29" s="91"/>
      <c r="K29" s="89"/>
      <c r="L29" s="91"/>
      <c r="M29" s="91"/>
      <c r="N29" s="91"/>
      <c r="O29" s="91"/>
      <c r="P29" s="91"/>
      <c r="Q29" s="91"/>
      <c r="R29" s="91"/>
      <c r="S29" s="91"/>
      <c r="T29" s="91"/>
      <c r="U29" s="88"/>
      <c r="V29" s="15"/>
      <c r="W29" s="92" t="s">
        <v>45</v>
      </c>
    </row>
    <row r="30" spans="1:57" ht="14" thickBot="1" x14ac:dyDescent="0.2">
      <c r="A30" s="49" t="s">
        <v>25</v>
      </c>
      <c r="B30" s="91"/>
      <c r="C30" s="91"/>
      <c r="D30" s="91"/>
      <c r="E30" s="91"/>
      <c r="F30" s="91"/>
      <c r="G30" s="91"/>
      <c r="H30" s="91"/>
      <c r="I30" s="91"/>
      <c r="J30" s="91"/>
      <c r="K30" s="89"/>
      <c r="L30" s="91"/>
      <c r="M30" s="91"/>
      <c r="N30" s="91"/>
      <c r="O30" s="91"/>
      <c r="P30" s="91"/>
      <c r="Q30" s="91"/>
      <c r="R30" s="91"/>
      <c r="S30" s="91"/>
      <c r="T30" s="91"/>
      <c r="U30" s="88"/>
      <c r="V30" s="15"/>
      <c r="W30" s="92" t="s">
        <v>46</v>
      </c>
    </row>
    <row r="31" spans="1:57" ht="14" thickBot="1" x14ac:dyDescent="0.2">
      <c r="A31" s="50" t="s">
        <v>36</v>
      </c>
      <c r="B31" s="91"/>
      <c r="C31" s="91"/>
      <c r="D31" s="91"/>
      <c r="E31" s="91"/>
      <c r="F31" s="91"/>
      <c r="G31" s="91"/>
      <c r="H31" s="91"/>
      <c r="I31" s="91"/>
      <c r="J31" s="91"/>
      <c r="K31" s="89"/>
      <c r="L31" s="91"/>
      <c r="M31" s="91"/>
      <c r="N31" s="91"/>
      <c r="O31" s="91"/>
      <c r="P31" s="91"/>
      <c r="Q31" s="91"/>
      <c r="R31" s="91"/>
      <c r="S31" s="91"/>
      <c r="T31" s="91"/>
      <c r="U31" s="88"/>
      <c r="V31" s="15"/>
      <c r="W31" s="93" t="s">
        <v>42</v>
      </c>
    </row>
    <row r="32" spans="1:57" ht="14" thickBot="1" x14ac:dyDescent="0.2">
      <c r="A32" s="49" t="s">
        <v>35</v>
      </c>
      <c r="B32" s="91"/>
      <c r="C32" s="91"/>
      <c r="D32" s="91"/>
      <c r="E32" s="91"/>
      <c r="F32" s="91"/>
      <c r="G32" s="91"/>
      <c r="H32" s="91"/>
      <c r="I32" s="91"/>
      <c r="J32" s="91"/>
      <c r="K32" s="89"/>
      <c r="L32" s="91"/>
      <c r="M32" s="91"/>
      <c r="N32" s="91"/>
      <c r="O32" s="91"/>
      <c r="P32" s="91"/>
      <c r="Q32" s="91"/>
      <c r="R32" s="91"/>
      <c r="S32" s="91"/>
      <c r="T32" s="91"/>
      <c r="U32" s="88"/>
      <c r="V32" s="15"/>
      <c r="W32" s="93" t="s">
        <v>37</v>
      </c>
    </row>
  </sheetData>
  <sheetProtection algorithmName="SHA-512" hashValue="GWhC+v7xOE31pvS+jl+sKEDxNu+LOiaOIx19oF4x5BbE9tFiLwbfKphPbtrvaloFfOD9XyMxeYzjojq5ZToT5g==" saltValue="/1o0VT/OvqhB/kT7vVpQ/g==" spinCount="100000" sheet="1" objects="1" scenarios="1"/>
  <mergeCells count="4">
    <mergeCell ref="A1:V1"/>
    <mergeCell ref="B2:J2"/>
    <mergeCell ref="AQ6:AS6"/>
    <mergeCell ref="BC6:BE6"/>
  </mergeCells>
  <conditionalFormatting sqref="C9:C32 I9:I32 M9:M32 Q9:Q32">
    <cfRule type="cellIs" dxfId="8" priority="7" stopIfTrue="1" operator="between">
      <formula>1</formula>
      <formula>3</formula>
    </cfRule>
    <cfRule type="cellIs" dxfId="7" priority="8" stopIfTrue="1" operator="equal">
      <formula>5</formula>
    </cfRule>
    <cfRule type="cellIs" dxfId="6" priority="9" stopIfTrue="1" operator="equal">
      <formula>4</formula>
    </cfRule>
  </conditionalFormatting>
  <conditionalFormatting sqref="E9:E32 H9:H32 O9:O32 S9:S32">
    <cfRule type="cellIs" dxfId="5" priority="1" stopIfTrue="1" operator="equal">
      <formula>1</formula>
    </cfRule>
    <cfRule type="cellIs" dxfId="4" priority="2" stopIfTrue="1" operator="equal">
      <formula>2</formula>
    </cfRule>
    <cfRule type="cellIs" dxfId="3" priority="3" stopIfTrue="1" operator="equal">
      <formula>3</formula>
    </cfRule>
  </conditionalFormatting>
  <conditionalFormatting sqref="E15 F9:G14 B9:B32 D9:D32 J9:J32 L9:L32 N9:N32 P9:P32 R9:R32 T9:T32 G15 F16:G32">
    <cfRule type="cellIs" dxfId="2" priority="4" stopIfTrue="1" operator="between">
      <formula>1</formula>
      <formula>2</formula>
    </cfRule>
  </conditionalFormatting>
  <conditionalFormatting sqref="F9:G14 B9:B32 D9:D32 J9:J32 L9:L32 N9:N32 P9:P32 R9:R32 T9:T32 E15 G15 F16:G32">
    <cfRule type="cellIs" dxfId="1" priority="5" stopIfTrue="1" operator="equal">
      <formula>4</formula>
    </cfRule>
    <cfRule type="cellIs" dxfId="0" priority="6" stopIfTrue="1" operator="equal">
      <formula>3</formula>
    </cfRule>
  </conditionalFormatting>
  <pageMargins left="0.25" right="0.25" top="0.75" bottom="0.75" header="0.3" footer="0.3"/>
  <pageSetup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Ringer Board</vt:lpstr>
      <vt:lpstr>Instructions</vt:lpstr>
      <vt:lpstr>Visual Guide</vt:lpstr>
      <vt:lpstr>'Ringer Board'!Print_Area</vt:lpstr>
      <vt:lpstr>'Visual Guide'!Print_Area</vt:lpstr>
    </vt:vector>
  </TitlesOfParts>
  <Company>Matrikon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Matrikon Inc.</dc:creator>
  <cp:lastModifiedBy>Jim/Cathy Pruden</cp:lastModifiedBy>
  <cp:lastPrinted>2023-02-14T00:57:31Z</cp:lastPrinted>
  <dcterms:created xsi:type="dcterms:W3CDTF">2008-02-26T20:49:53Z</dcterms:created>
  <dcterms:modified xsi:type="dcterms:W3CDTF">2026-04-20T02:50:14Z</dcterms:modified>
</cp:coreProperties>
</file>